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279140\279009\Internetredaktion\Förderprogramme\Städtebau\Formulare für die BeantragungAbrechnung von Einzelmaßnahmen\"/>
    </mc:Choice>
  </mc:AlternateContent>
  <bookViews>
    <workbookView xWindow="-15" yWindow="90" windowWidth="3540" windowHeight="8055" tabRatio="720"/>
  </bookViews>
  <sheets>
    <sheet name="Hinweisblatt" sheetId="7" r:id="rId1"/>
    <sheet name="Kostenplanung" sheetId="4" r:id="rId2"/>
    <sheet name="Förderobergrenzen" sheetId="3" r:id="rId3"/>
    <sheet name="Kosten Kunstobjekte" sheetId="6" r:id="rId4"/>
  </sheets>
  <definedNames>
    <definedName name="_xlnm.Print_Area" localSheetId="0">Hinweisblatt!$A$1:$J$33</definedName>
    <definedName name="_xlnm.Print_Titles" localSheetId="1">Kostenplanung!$13:$13</definedName>
    <definedName name="Kostengruppen" localSheetId="0">Hinweisblatt!$N$1:$N$56</definedName>
    <definedName name="Kostengruppen" localSheetId="3">#REF!</definedName>
    <definedName name="Kostengruppen">#REF!</definedName>
  </definedNames>
  <calcPr calcId="162913"/>
</workbook>
</file>

<file path=xl/calcChain.xml><?xml version="1.0" encoding="utf-8"?>
<calcChain xmlns="http://schemas.openxmlformats.org/spreadsheetml/2006/main">
  <c r="Z72" i="4" l="1"/>
  <c r="Q25" i="6" l="1"/>
  <c r="G6" i="6" l="1"/>
  <c r="G7" i="6"/>
  <c r="G6" i="3"/>
  <c r="G7" i="3"/>
  <c r="G5" i="6"/>
  <c r="W95" i="4" l="1"/>
  <c r="W94" i="4"/>
  <c r="W89" i="4"/>
  <c r="Z89" i="4" s="1"/>
  <c r="W88" i="4"/>
  <c r="Z88" i="4" s="1"/>
  <c r="W87" i="4"/>
  <c r="Z87" i="4" s="1"/>
  <c r="W86" i="4"/>
  <c r="Z86" i="4" s="1"/>
  <c r="W85" i="4"/>
  <c r="W84" i="4"/>
  <c r="Z84" i="4" s="1"/>
  <c r="W83" i="4"/>
  <c r="Z83" i="4" s="1"/>
  <c r="W82" i="4"/>
  <c r="Z82" i="4" s="1"/>
  <c r="W81" i="4"/>
  <c r="Z81" i="4" s="1"/>
  <c r="W80" i="4"/>
  <c r="W79" i="4"/>
  <c r="Z79" i="4" s="1"/>
  <c r="W78" i="4"/>
  <c r="Z78" i="4" s="1"/>
  <c r="W77" i="4"/>
  <c r="Z77" i="4" s="1"/>
  <c r="W76" i="4"/>
  <c r="Z76" i="4" s="1"/>
  <c r="W69" i="4"/>
  <c r="Z69" i="4" s="1"/>
  <c r="W68" i="4"/>
  <c r="Z68" i="4" s="1"/>
  <c r="W67" i="4"/>
  <c r="Z67" i="4" s="1"/>
  <c r="W66" i="4"/>
  <c r="Z66" i="4" s="1"/>
  <c r="W63" i="4"/>
  <c r="Z63" i="4" s="1"/>
  <c r="W62" i="4"/>
  <c r="Z62" i="4" s="1"/>
  <c r="W61" i="4"/>
  <c r="Z61" i="4" s="1"/>
  <c r="W58" i="4"/>
  <c r="Z58" i="4" s="1"/>
  <c r="W57" i="4"/>
  <c r="Z57" i="4" s="1"/>
  <c r="W56" i="4"/>
  <c r="Z56" i="4" s="1"/>
  <c r="W55" i="4"/>
  <c r="Z55" i="4" s="1"/>
  <c r="W54" i="4"/>
  <c r="Z54" i="4" s="1"/>
  <c r="W51" i="4"/>
  <c r="Z51" i="4" s="1"/>
  <c r="W50" i="4"/>
  <c r="Z50" i="4" s="1"/>
  <c r="W49" i="4"/>
  <c r="Z49" i="4" s="1"/>
  <c r="W48" i="4"/>
  <c r="Z48" i="4" s="1"/>
  <c r="W45" i="4"/>
  <c r="Z45" i="4" s="1"/>
  <c r="W44" i="4"/>
  <c r="W43" i="4"/>
  <c r="Z43" i="4" s="1"/>
  <c r="W42" i="4"/>
  <c r="W41" i="4"/>
  <c r="W40" i="4"/>
  <c r="W39" i="4"/>
  <c r="W38" i="4"/>
  <c r="W37" i="4"/>
  <c r="W36" i="4"/>
  <c r="W35" i="4"/>
  <c r="W34" i="4"/>
  <c r="W31" i="4"/>
  <c r="Z31" i="4" s="1"/>
  <c r="W30" i="4"/>
  <c r="Z30" i="4" s="1"/>
  <c r="W29" i="4"/>
  <c r="Z29" i="4" s="1"/>
  <c r="W28" i="4"/>
  <c r="Z28" i="4" s="1"/>
  <c r="W27" i="4"/>
  <c r="Z27" i="4" s="1"/>
  <c r="W26" i="4"/>
  <c r="Z26" i="4" s="1"/>
  <c r="W25" i="4"/>
  <c r="Z25" i="4" s="1"/>
  <c r="W24" i="4"/>
  <c r="Z24" i="4" s="1"/>
  <c r="W23" i="4"/>
  <c r="Z23" i="4" s="1"/>
  <c r="W20" i="4"/>
  <c r="W19" i="4"/>
  <c r="Z19" i="4" s="1"/>
  <c r="W18" i="4"/>
  <c r="W17" i="4"/>
  <c r="Z17" i="4" s="1"/>
  <c r="W16" i="4"/>
  <c r="Z16" i="4" s="1"/>
  <c r="T21" i="4"/>
  <c r="T96" i="4"/>
  <c r="T90" i="4"/>
  <c r="T70" i="4"/>
  <c r="T64" i="4"/>
  <c r="T59" i="4"/>
  <c r="T52" i="4"/>
  <c r="T46" i="4"/>
  <c r="T32" i="4"/>
  <c r="T71" i="4" l="1"/>
  <c r="T73" i="4" s="1"/>
  <c r="W21" i="4"/>
  <c r="Z21" i="4"/>
  <c r="G5" i="3" l="1"/>
  <c r="Z96" i="4" l="1"/>
  <c r="W96" i="4"/>
  <c r="W90" i="4"/>
  <c r="W70" i="4"/>
  <c r="W64" i="4"/>
  <c r="W59" i="4"/>
  <c r="W52" i="4"/>
  <c r="W46" i="4"/>
  <c r="W32" i="4"/>
  <c r="Q96" i="4"/>
  <c r="Q90" i="4"/>
  <c r="Q92" i="4" s="1"/>
  <c r="Q70" i="4"/>
  <c r="Q64" i="4"/>
  <c r="Q59" i="4"/>
  <c r="Q52" i="4"/>
  <c r="Q46" i="4"/>
  <c r="Q32" i="4"/>
  <c r="Q21" i="4"/>
  <c r="Q71" i="4" l="1"/>
  <c r="Q73" i="4" s="1"/>
  <c r="W73" i="4" s="1"/>
  <c r="W71" i="4"/>
  <c r="L25" i="3"/>
  <c r="Q25" i="3" s="1"/>
  <c r="L12" i="3" l="1"/>
  <c r="B18" i="3" s="1"/>
  <c r="L18" i="3" s="1"/>
  <c r="R12" i="3" l="1"/>
  <c r="R10" i="3" s="1"/>
  <c r="R11" i="3" s="1"/>
  <c r="Z70" i="4" l="1"/>
  <c r="Z32" i="4"/>
  <c r="Z52" i="4"/>
  <c r="Z64" i="4"/>
  <c r="Q97" i="4"/>
  <c r="Q98" i="4" s="1"/>
  <c r="W91" i="4"/>
  <c r="T92" i="4" s="1"/>
  <c r="T97" i="4" l="1"/>
  <c r="W92" i="4"/>
  <c r="Z46" i="4"/>
  <c r="Z59" i="4"/>
  <c r="Z90" i="4"/>
  <c r="Z71" i="4" l="1"/>
  <c r="Z73" i="4" s="1"/>
  <c r="G13" i="6"/>
  <c r="Q13" i="6" s="1"/>
  <c r="T98" i="4" l="1"/>
  <c r="W97" i="4"/>
  <c r="W98" i="4" s="1"/>
  <c r="Z92" i="4" l="1"/>
  <c r="Z97" i="4" s="1"/>
  <c r="Z98" i="4" s="1"/>
  <c r="Q18" i="3" s="1"/>
  <c r="V18" i="3" s="1"/>
</calcChain>
</file>

<file path=xl/sharedStrings.xml><?xml version="1.0" encoding="utf-8"?>
<sst xmlns="http://schemas.openxmlformats.org/spreadsheetml/2006/main" count="214" uniqueCount="145">
  <si>
    <t>Gemeinde:</t>
  </si>
  <si>
    <t>Einzelmaßnahme:</t>
  </si>
  <si>
    <t>Summe Ausstattung</t>
  </si>
  <si>
    <t>Summe Baukosten</t>
  </si>
  <si>
    <t xml:space="preserve">Summe allg. Baunebenkosten </t>
  </si>
  <si>
    <t>Summe zusätzliche BNK</t>
  </si>
  <si>
    <t>m²</t>
  </si>
  <si>
    <t>≙</t>
  </si>
  <si>
    <t>der Gesamtfläche</t>
  </si>
  <si>
    <t>Gesamtfläche</t>
  </si>
  <si>
    <t>Hinweise:</t>
  </si>
  <si>
    <t>Gesamtmaßnahme:</t>
  </si>
  <si>
    <t>Sanierungsträger:</t>
  </si>
  <si>
    <t>1)</t>
  </si>
  <si>
    <t>Gesamtausgaben Parkplatz</t>
  </si>
  <si>
    <t>210 Herrichten</t>
  </si>
  <si>
    <t>Summe Herrichten</t>
  </si>
  <si>
    <t>500 Außenanlagen und Freiflächen</t>
  </si>
  <si>
    <t>Summe Außenanlagen und Freiflächen</t>
  </si>
  <si>
    <t>550 Technische Anlagen</t>
  </si>
  <si>
    <t>Summe Technische Anlagen</t>
  </si>
  <si>
    <t>560 Einbauten</t>
  </si>
  <si>
    <t>Summe Einbauten</t>
  </si>
  <si>
    <t>570 Vegetationsflächen</t>
  </si>
  <si>
    <t>Summe Vegetationsflächen</t>
  </si>
  <si>
    <t>Summe Sonstige Maßnahmen</t>
  </si>
  <si>
    <t>600 Ausstattung</t>
  </si>
  <si>
    <t>700 Allgemeine Baunebenkosten</t>
  </si>
  <si>
    <t>700 zusätzliche Baunebenkosten</t>
  </si>
  <si>
    <t>211 Sicherungsmaßnahmen</t>
  </si>
  <si>
    <t>212 Abbruchmaßnahmen</t>
  </si>
  <si>
    <t>213 Altlastenbeseitigung</t>
  </si>
  <si>
    <t>214 Geländeoberfläche</t>
  </si>
  <si>
    <t>510 Erdbau</t>
  </si>
  <si>
    <t>520 Gründung / Unterbau</t>
  </si>
  <si>
    <t>530 Oberbau / Deckschichten (ohne Stellplätze)</t>
  </si>
  <si>
    <t>534 Stellplätze</t>
  </si>
  <si>
    <t>541 Einfriedungen</t>
  </si>
  <si>
    <t>543 Wandkonstruktionen</t>
  </si>
  <si>
    <t>544 Rampen, Treppen, Tribünen</t>
  </si>
  <si>
    <t>546 Stege, kleine Brücken</t>
  </si>
  <si>
    <t>549 Sonstiges</t>
  </si>
  <si>
    <t>551 Regenwasserkanal</t>
  </si>
  <si>
    <t>551 Straßenentwässerung</t>
  </si>
  <si>
    <t>551 Schmutzwasserkanal</t>
  </si>
  <si>
    <t>551 Mischwasserkanal</t>
  </si>
  <si>
    <t>552 Trinkwasserversorgung</t>
  </si>
  <si>
    <t>553 Erdgasversorgung</t>
  </si>
  <si>
    <t>554 Fernwärmeversorgung</t>
  </si>
  <si>
    <t>556 Stromversorgung (ohne Beleuchtung)</t>
  </si>
  <si>
    <t>556 Straßen- und Wegebeleuchtung (ohne Leuchten)</t>
  </si>
  <si>
    <t>556 Leuchten</t>
  </si>
  <si>
    <t>557 Kommunikationsanlagen</t>
  </si>
  <si>
    <t>559 Sonstiges</t>
  </si>
  <si>
    <t>561 Allgemeine Einbauten</t>
  </si>
  <si>
    <t>562 Sport- und Spielanlagen</t>
  </si>
  <si>
    <t>563 Orientierungs- und Infosysteme</t>
  </si>
  <si>
    <t>569 Sonstiges</t>
  </si>
  <si>
    <t>571 Bodenbearbeitung</t>
  </si>
  <si>
    <t>572 Sicherungsbauweisen</t>
  </si>
  <si>
    <t>573 Pflanzflächen</t>
  </si>
  <si>
    <t>574 Rasen- und Saatflächen</t>
  </si>
  <si>
    <t>579 Sonstiges</t>
  </si>
  <si>
    <t>591 Baustelleneinrichtung</t>
  </si>
  <si>
    <t>599 Sonstiges</t>
  </si>
  <si>
    <t>610 Allgemeine Ausstattung</t>
  </si>
  <si>
    <t>690 Schilder, Wegweiser</t>
  </si>
  <si>
    <t>690 Verkehrszeichen, Markierungen</t>
  </si>
  <si>
    <t>690 Sonstiges</t>
  </si>
  <si>
    <t>713 Plattendruckversuche</t>
  </si>
  <si>
    <t>714 SiGeKo</t>
  </si>
  <si>
    <t>721 Untersuchungen</t>
  </si>
  <si>
    <t>732 Planung Freianlagen</t>
  </si>
  <si>
    <t>733 Planung Ingenieurbauwerke</t>
  </si>
  <si>
    <t>734 Planung Verkehrsanlagen</t>
  </si>
  <si>
    <t>742 Planung Technische Ausrüstung</t>
  </si>
  <si>
    <t>745 Entwurfsvermessung</t>
  </si>
  <si>
    <t>750 Künstlerische Leistungen</t>
  </si>
  <si>
    <t>761 Gutachten und Beratung</t>
  </si>
  <si>
    <t>766 Versicherung</t>
  </si>
  <si>
    <t>791 Bestandsdokumentation</t>
  </si>
  <si>
    <t>769 Sonstige Baunebenkosten</t>
  </si>
  <si>
    <t>721 Untersuchungen Bodendenkmale</t>
  </si>
  <si>
    <t>721 Beweissicherung</t>
  </si>
  <si>
    <t>Baukosten</t>
  </si>
  <si>
    <t>Baunebenkosten (BNK)</t>
  </si>
  <si>
    <t>551 Regenwasserhausanschlüsse</t>
  </si>
  <si>
    <t>Einzelmaßnahme</t>
  </si>
  <si>
    <t>Bescheid vom</t>
  </si>
  <si>
    <t>216 kulturhistorische Funde sichern</t>
  </si>
  <si>
    <t>590 Sonstige Maßnahmen</t>
  </si>
  <si>
    <t>598 provisorische Übergangsmaßnahmen</t>
  </si>
  <si>
    <t>739 Planung Einbauten / Ausstattung</t>
  </si>
  <si>
    <t>Anteil allgemeine BNK an BK</t>
  </si>
  <si>
    <t>Kappung BNK bei 15% der BK</t>
  </si>
  <si>
    <t>Anrechenbare Kosten weiterer Einzelmaßnahmen</t>
  </si>
  <si>
    <t xml:space="preserve">Fläche der öffentlichen Grünanlagen in Sanierungsgebieten bzw. zu gestaltende Fläche in Plattenbaufördergebieten 
</t>
  </si>
  <si>
    <t>Berechnung der möglichen Zuwendung für Parkplätze</t>
  </si>
  <si>
    <t>Pauschalförderung gem. Anlage 9 StBauFR</t>
  </si>
  <si>
    <t>Berechnung der möglichen Zuwendung für Kunst im öffentlichen Raum</t>
  </si>
  <si>
    <t>nicht zuwen-dungsfähig</t>
  </si>
  <si>
    <t>StBauFM</t>
  </si>
  <si>
    <t>Aufwendungen gesamt</t>
  </si>
  <si>
    <t>Abzug wegen Überschreitung FOG</t>
  </si>
  <si>
    <t>Förderobergrenze gesamt</t>
  </si>
  <si>
    <t>FOG gem. Anlage 9 je m²</t>
  </si>
  <si>
    <t>Gesamtfläche der Maßnahme in m²</t>
  </si>
  <si>
    <t>Berechnung der Überschreitung der Förderobergrenze gemäß Flächenanteilen</t>
  </si>
  <si>
    <t>Summe BNK (nach Kappung)</t>
  </si>
  <si>
    <t>anrechenbare Kosten</t>
  </si>
  <si>
    <t>Max. zuwen-dungsfähige Kosten</t>
  </si>
  <si>
    <t xml:space="preserve"> Zuwendungsfähige Kosten</t>
  </si>
  <si>
    <t>Kosten für Kunst</t>
  </si>
  <si>
    <t>anrechenbare Gesamtkosten</t>
  </si>
  <si>
    <t>Bitte die farblich hinterlegten Felder ausfüllen.</t>
  </si>
  <si>
    <t>Die Beträge in der Spalte "anrechenbare Kosten sind zu prüfen und ggf. manuell anzupassen.</t>
  </si>
  <si>
    <t>zuwendungsfähige Kosten</t>
  </si>
  <si>
    <t>Geplante Baukosten in EUR und Brutto, getrennt nach Kostengruppen wie unten angegeben.</t>
  </si>
  <si>
    <r>
      <t xml:space="preserve">Gesamtkosten </t>
    </r>
    <r>
      <rPr>
        <sz val="9"/>
        <rFont val="Arial"/>
        <family val="2"/>
      </rPr>
      <t>ohne Kunst</t>
    </r>
    <r>
      <rPr>
        <b/>
        <sz val="9"/>
        <rFont val="Arial"/>
        <family val="2"/>
      </rPr>
      <t xml:space="preserve"> (nach Abzug/Kappung)</t>
    </r>
  </si>
  <si>
    <t>Kosten für Kunstobjekte sind in dieser Aufstellung nicht zu betrachten. Diese sind im gleichnamigen Register einzugeben.</t>
  </si>
  <si>
    <t>Allgemein</t>
  </si>
  <si>
    <t>1.</t>
  </si>
  <si>
    <t>2.</t>
  </si>
  <si>
    <t>3.</t>
  </si>
  <si>
    <t>4.</t>
  </si>
  <si>
    <t>5.</t>
  </si>
  <si>
    <r>
      <t xml:space="preserve">Alle Angaben bitte nur in EUR und </t>
    </r>
    <r>
      <rPr>
        <b/>
        <sz val="12"/>
        <color theme="1"/>
        <rFont val="Arial"/>
        <family val="2"/>
      </rPr>
      <t>Brutto</t>
    </r>
    <r>
      <rPr>
        <sz val="12"/>
        <color theme="1"/>
        <rFont val="Arial"/>
        <family val="2"/>
      </rPr>
      <t>beträgen machen.</t>
    </r>
  </si>
  <si>
    <t>Weitere Hinweise befinden sich auf den jeweiligen Tabellenblättern. Bitte beachten Sie diese.</t>
  </si>
  <si>
    <t>641 Kunstobjekte</t>
  </si>
  <si>
    <t>643 Künstlerische Gestaltung der Außenanlagen</t>
  </si>
  <si>
    <t>"Verschieben", "Löschen" oder "Ausschneiden" ist zu vermeiden. 
Nicht genutzte Zeilen können ausgeblendet werden.</t>
  </si>
  <si>
    <t>Hinweisblatt zur Bearbeitung der Anlage 6.1</t>
  </si>
  <si>
    <t>Förderobergrenzen</t>
  </si>
  <si>
    <t>Kostenplanung</t>
  </si>
  <si>
    <t>Kosten Kunstobjekte</t>
  </si>
  <si>
    <r>
      <t xml:space="preserve">Fläche der öffentlichen befestigten Straßen, Wege, Plätze </t>
    </r>
    <r>
      <rPr>
        <vertAlign val="superscript"/>
        <sz val="10"/>
        <rFont val="Arial"/>
        <family val="2"/>
      </rPr>
      <t>1)</t>
    </r>
  </si>
  <si>
    <t>Kosten der Beleuchtungsanlage sind, sofern keine Interpolation nach Flächenanteilen erfolgt, dem Anteil der befestigten Straßen, Wege und Plätzen zuzuordnen.</t>
  </si>
  <si>
    <t>Nicht 
zuwendungsfähige Kosten</t>
  </si>
  <si>
    <t>Bitte nur blau hinterlegte Felder beschreiben. Die Inhalte der anderen Felder ermitteln sich automatisch.</t>
  </si>
  <si>
    <t>Gesamt:</t>
  </si>
  <si>
    <t>Die zuwendungsfähigen Ausgaben sind in der Finanzierungsübersicht zu addieren.</t>
  </si>
  <si>
    <t>Summe Baukosten (abzügl. Überschreituzng PP)</t>
  </si>
  <si>
    <t>Überschreitung FOG Parkplatz</t>
  </si>
  <si>
    <t>Beim Einfügen weiterer Zeilen ist auf die richtige Übernahme der Formeln zu achten.</t>
  </si>
  <si>
    <t>Kostengruppe/ Kostenebene nach DIN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</si>
</sst>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4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u/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</cellStyleXfs>
  <cellXfs count="166">
    <xf numFmtId="0" fontId="0" fillId="0" borderId="0" xfId="0"/>
    <xf numFmtId="0" fontId="1" fillId="0" borderId="0" xfId="0" applyFont="1" applyProtection="1"/>
    <xf numFmtId="0" fontId="7" fillId="0" borderId="0" xfId="0" applyFont="1" applyAlignment="1" applyProtection="1"/>
    <xf numFmtId="0" fontId="8" fillId="0" borderId="0" xfId="0" applyFont="1" applyAlignme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10" fillId="0" borderId="0" xfId="0" applyFont="1" applyBorder="1" applyAlignment="1" applyProtection="1"/>
    <xf numFmtId="0" fontId="11" fillId="0" borderId="15" xfId="0" applyFont="1" applyBorder="1" applyAlignment="1" applyProtection="1"/>
    <xf numFmtId="0" fontId="11" fillId="0" borderId="15" xfId="0" applyFont="1" applyBorder="1" applyAlignment="1" applyProtection="1">
      <alignment horizontal="left"/>
    </xf>
    <xf numFmtId="0" fontId="11" fillId="0" borderId="16" xfId="0" applyFont="1" applyBorder="1" applyAlignment="1" applyProtection="1"/>
    <xf numFmtId="0" fontId="11" fillId="0" borderId="16" xfId="0" applyFont="1" applyBorder="1" applyAlignment="1" applyProtection="1">
      <alignment horizontal="left"/>
    </xf>
    <xf numFmtId="0" fontId="13" fillId="0" borderId="16" xfId="0" applyFont="1" applyBorder="1" applyAlignment="1" applyProtection="1"/>
    <xf numFmtId="0" fontId="12" fillId="0" borderId="0" xfId="0" applyFont="1" applyProtection="1"/>
    <xf numFmtId="0" fontId="7" fillId="0" borderId="0" xfId="4" applyFont="1" applyFill="1" applyBorder="1" applyProtection="1"/>
    <xf numFmtId="0" fontId="7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1" fillId="0" borderId="0" xfId="0" applyFont="1" applyBorder="1" applyProtection="1"/>
    <xf numFmtId="0" fontId="12" fillId="0" borderId="0" xfId="0" applyFont="1" applyBorder="1" applyProtection="1"/>
    <xf numFmtId="0" fontId="7" fillId="0" borderId="0" xfId="4" applyFont="1" applyBorder="1" applyProtection="1"/>
    <xf numFmtId="0" fontId="7" fillId="0" borderId="0" xfId="0" applyFont="1" applyBorder="1" applyProtection="1"/>
    <xf numFmtId="0" fontId="13" fillId="0" borderId="0" xfId="0" applyFont="1" applyBorder="1" applyAlignment="1" applyProtection="1">
      <alignment horizontal="left" vertical="top"/>
    </xf>
    <xf numFmtId="3" fontId="13" fillId="0" borderId="0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center"/>
    </xf>
    <xf numFmtId="9" fontId="13" fillId="0" borderId="0" xfId="0" applyNumberFormat="1" applyFont="1" applyBorder="1" applyAlignment="1" applyProtection="1">
      <alignment horizontal="center"/>
    </xf>
    <xf numFmtId="0" fontId="19" fillId="0" borderId="0" xfId="0" applyFont="1" applyProtection="1"/>
    <xf numFmtId="0" fontId="8" fillId="0" borderId="0" xfId="4" applyFont="1" applyBorder="1" applyProtection="1"/>
    <xf numFmtId="0" fontId="1" fillId="0" borderId="0" xfId="0" applyFont="1"/>
    <xf numFmtId="0" fontId="1" fillId="0" borderId="0" xfId="0" applyFont="1" applyBorder="1"/>
    <xf numFmtId="0" fontId="21" fillId="0" borderId="0" xfId="0" applyFont="1" applyBorder="1"/>
    <xf numFmtId="4" fontId="21" fillId="0" borderId="0" xfId="0" applyNumberFormat="1" applyFont="1" applyBorder="1" applyAlignment="1">
      <alignment horizontal="right"/>
    </xf>
    <xf numFmtId="0" fontId="5" fillId="0" borderId="0" xfId="0" applyFont="1" applyAlignment="1" applyProtection="1"/>
    <xf numFmtId="0" fontId="21" fillId="0" borderId="0" xfId="0" applyFont="1" applyProtection="1"/>
    <xf numFmtId="4" fontId="21" fillId="0" borderId="0" xfId="0" applyNumberFormat="1" applyFont="1" applyProtection="1"/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vertical="top"/>
    </xf>
    <xf numFmtId="0" fontId="24" fillId="0" borderId="0" xfId="0" applyFont="1" applyFill="1" applyBorder="1" applyAlignment="1" applyProtection="1">
      <alignment vertical="top"/>
    </xf>
    <xf numFmtId="0" fontId="25" fillId="0" borderId="0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6" fillId="0" borderId="0" xfId="0" applyFont="1"/>
    <xf numFmtId="0" fontId="20" fillId="0" borderId="0" xfId="0" applyFont="1"/>
    <xf numFmtId="0" fontId="27" fillId="0" borderId="0" xfId="0" applyFont="1" applyFill="1" applyBorder="1" applyAlignment="1" applyProtection="1"/>
    <xf numFmtId="0" fontId="28" fillId="0" borderId="0" xfId="0" applyFont="1" applyFill="1" applyBorder="1" applyAlignment="1" applyProtection="1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/>
    </xf>
    <xf numFmtId="0" fontId="27" fillId="0" borderId="0" xfId="0" applyFont="1" applyFill="1" applyBorder="1" applyAlignment="1" applyProtection="1">
      <alignment vertical="top"/>
    </xf>
    <xf numFmtId="0" fontId="28" fillId="0" borderId="0" xfId="0" applyFont="1" applyFill="1" applyBorder="1" applyAlignment="1" applyProtection="1">
      <alignment vertical="top"/>
    </xf>
    <xf numFmtId="0" fontId="27" fillId="0" borderId="0" xfId="0" applyFont="1" applyFill="1" applyProtection="1"/>
    <xf numFmtId="0" fontId="28" fillId="0" borderId="0" xfId="0" applyFont="1" applyProtection="1"/>
    <xf numFmtId="0" fontId="24" fillId="0" borderId="0" xfId="0" applyFont="1" applyFill="1"/>
    <xf numFmtId="0" fontId="3" fillId="0" borderId="0" xfId="0" applyFont="1" applyProtection="1"/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 vertical="top" wrapText="1"/>
    </xf>
    <xf numFmtId="4" fontId="5" fillId="2" borderId="26" xfId="0" applyNumberFormat="1" applyFont="1" applyFill="1" applyBorder="1" applyAlignment="1" applyProtection="1">
      <alignment horizontal="right"/>
    </xf>
    <xf numFmtId="4" fontId="5" fillId="2" borderId="27" xfId="0" applyNumberFormat="1" applyFont="1" applyFill="1" applyBorder="1" applyAlignment="1" applyProtection="1">
      <alignment horizontal="right"/>
    </xf>
    <xf numFmtId="4" fontId="5" fillId="0" borderId="7" xfId="0" applyNumberFormat="1" applyFont="1" applyBorder="1" applyAlignment="1" applyProtection="1">
      <alignment horizontal="center"/>
    </xf>
    <xf numFmtId="4" fontId="5" fillId="0" borderId="8" xfId="0" applyNumberFormat="1" applyFont="1" applyBorder="1" applyAlignment="1" applyProtection="1">
      <alignment horizontal="center"/>
    </xf>
    <xf numFmtId="4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center"/>
    </xf>
    <xf numFmtId="4" fontId="5" fillId="4" borderId="21" xfId="0" applyNumberFormat="1" applyFont="1" applyFill="1" applyBorder="1" applyAlignment="1" applyProtection="1">
      <alignment horizontal="right"/>
      <protection locked="0"/>
    </xf>
    <xf numFmtId="4" fontId="5" fillId="0" borderId="21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  <protection locked="0"/>
    </xf>
    <xf numFmtId="4" fontId="5" fillId="0" borderId="24" xfId="0" applyNumberFormat="1" applyFont="1" applyFill="1" applyBorder="1" applyAlignment="1" applyProtection="1">
      <alignment horizontal="right"/>
      <protection locked="0"/>
    </xf>
    <xf numFmtId="4" fontId="5" fillId="0" borderId="21" xfId="0" applyNumberFormat="1" applyFont="1" applyFill="1" applyBorder="1" applyAlignment="1" applyProtection="1">
      <alignment horizontal="right"/>
      <protection locked="0"/>
    </xf>
    <xf numFmtId="4" fontId="5" fillId="0" borderId="22" xfId="0" applyNumberFormat="1" applyFont="1" applyFill="1" applyBorder="1" applyAlignment="1" applyProtection="1">
      <alignment horizontal="right"/>
      <protection locked="0"/>
    </xf>
    <xf numFmtId="4" fontId="6" fillId="3" borderId="26" xfId="0" applyNumberFormat="1" applyFont="1" applyFill="1" applyBorder="1" applyAlignment="1" applyProtection="1">
      <alignment horizontal="right"/>
    </xf>
    <xf numFmtId="4" fontId="6" fillId="3" borderId="27" xfId="0" applyNumberFormat="1" applyFont="1" applyFill="1" applyBorder="1" applyAlignment="1" applyProtection="1">
      <alignment horizontal="right"/>
    </xf>
    <xf numFmtId="4" fontId="6" fillId="3" borderId="25" xfId="0" applyNumberFormat="1" applyFont="1" applyFill="1" applyBorder="1" applyAlignment="1" applyProtection="1">
      <alignment horizontal="right"/>
    </xf>
    <xf numFmtId="10" fontId="5" fillId="0" borderId="19" xfId="0" applyNumberFormat="1" applyFont="1" applyBorder="1" applyAlignment="1" applyProtection="1">
      <alignment horizontal="right"/>
      <protection locked="0"/>
    </xf>
    <xf numFmtId="10" fontId="5" fillId="0" borderId="4" xfId="0" applyNumberFormat="1" applyFont="1" applyBorder="1" applyAlignment="1" applyProtection="1">
      <alignment horizontal="right"/>
      <protection locked="0"/>
    </xf>
    <xf numFmtId="10" fontId="5" fillId="0" borderId="30" xfId="0" applyNumberFormat="1" applyFont="1" applyBorder="1" applyAlignment="1" applyProtection="1">
      <alignment horizontal="right"/>
      <protection locked="0"/>
    </xf>
    <xf numFmtId="4" fontId="5" fillId="0" borderId="20" xfId="0" applyNumberFormat="1" applyFont="1" applyBorder="1" applyAlignment="1" applyProtection="1">
      <alignment horizontal="center"/>
    </xf>
    <xf numFmtId="4" fontId="5" fillId="2" borderId="25" xfId="0" applyNumberFormat="1" applyFont="1" applyFill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justify" vertical="top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/>
    </xf>
    <xf numFmtId="0" fontId="8" fillId="0" borderId="1" xfId="4" applyFont="1" applyBorder="1" applyAlignment="1" applyProtection="1">
      <alignment horizontal="left"/>
    </xf>
    <xf numFmtId="0" fontId="7" fillId="4" borderId="1" xfId="4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5" fillId="3" borderId="9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horizontal="left" vertical="center"/>
    </xf>
    <xf numFmtId="4" fontId="5" fillId="3" borderId="21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Border="1" applyAlignment="1" applyProtection="1">
      <alignment horizontal="left" vertical="center" indent="1"/>
    </xf>
    <xf numFmtId="0" fontId="5" fillId="0" borderId="2" xfId="0" applyFont="1" applyBorder="1" applyAlignment="1" applyProtection="1">
      <alignment horizontal="left" vertical="center" indent="1"/>
    </xf>
    <xf numFmtId="0" fontId="5" fillId="0" borderId="12" xfId="0" applyFont="1" applyBorder="1" applyAlignment="1" applyProtection="1">
      <alignment horizontal="left" vertical="center" indent="1"/>
    </xf>
    <xf numFmtId="0" fontId="18" fillId="3" borderId="6" xfId="0" applyFont="1" applyFill="1" applyBorder="1" applyAlignment="1" applyProtection="1">
      <alignment horizontal="center" vertical="top" wrapText="1"/>
    </xf>
    <xf numFmtId="0" fontId="7" fillId="0" borderId="1" xfId="4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center"/>
    </xf>
    <xf numFmtId="9" fontId="11" fillId="0" borderId="16" xfId="0" applyNumberFormat="1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left" vertical="top" wrapText="1"/>
    </xf>
    <xf numFmtId="4" fontId="3" fillId="4" borderId="6" xfId="0" applyNumberFormat="1" applyFont="1" applyFill="1" applyBorder="1" applyAlignment="1" applyProtection="1">
      <alignment horizontal="right"/>
      <protection locked="0"/>
    </xf>
    <xf numFmtId="4" fontId="18" fillId="0" borderId="6" xfId="0" applyNumberFormat="1" applyFont="1" applyBorder="1" applyAlignment="1" applyProtection="1">
      <alignment horizontal="right"/>
    </xf>
    <xf numFmtId="0" fontId="22" fillId="3" borderId="6" xfId="0" applyFont="1" applyFill="1" applyBorder="1" applyAlignment="1" applyProtection="1">
      <alignment horizontal="center" vertical="top" wrapText="1"/>
    </xf>
    <xf numFmtId="3" fontId="3" fillId="0" borderId="6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4" fontId="3" fillId="0" borderId="6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9" fontId="3" fillId="0" borderId="6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4" fillId="0" borderId="0" xfId="0" applyFont="1" applyFill="1" applyAlignment="1" applyProtection="1">
      <alignment horizontal="left" vertical="top" wrapText="1"/>
    </xf>
    <xf numFmtId="0" fontId="19" fillId="0" borderId="0" xfId="0" applyFont="1" applyAlignment="1" applyProtection="1">
      <alignment horizontal="left" vertical="top"/>
    </xf>
    <xf numFmtId="3" fontId="13" fillId="0" borderId="16" xfId="0" applyNumberFormat="1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9" fontId="13" fillId="0" borderId="16" xfId="0" applyNumberFormat="1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left"/>
    </xf>
    <xf numFmtId="3" fontId="11" fillId="4" borderId="15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</xf>
    <xf numFmtId="9" fontId="11" fillId="0" borderId="15" xfId="1" applyFont="1" applyBorder="1" applyAlignment="1" applyProtection="1">
      <alignment horizontal="center"/>
    </xf>
    <xf numFmtId="3" fontId="11" fillId="4" borderId="10" xfId="0" applyNumberFormat="1" applyFont="1" applyFill="1" applyBorder="1" applyAlignment="1" applyProtection="1">
      <alignment horizontal="center"/>
      <protection locked="0"/>
    </xf>
    <xf numFmtId="3" fontId="11" fillId="4" borderId="11" xfId="0" applyNumberFormat="1" applyFont="1" applyFill="1" applyBorder="1" applyAlignment="1" applyProtection="1">
      <alignment horizontal="center"/>
      <protection locked="0"/>
    </xf>
    <xf numFmtId="3" fontId="11" fillId="4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 vertical="top" wrapText="1"/>
    </xf>
    <xf numFmtId="4" fontId="3" fillId="4" borderId="3" xfId="0" applyNumberFormat="1" applyFont="1" applyFill="1" applyBorder="1" applyAlignment="1" applyProtection="1">
      <alignment horizontal="right"/>
      <protection locked="0"/>
    </xf>
    <xf numFmtId="4" fontId="3" fillId="4" borderId="4" xfId="0" applyNumberFormat="1" applyFont="1" applyFill="1" applyBorder="1" applyAlignment="1" applyProtection="1">
      <alignment horizontal="right"/>
      <protection locked="0"/>
    </xf>
    <xf numFmtId="4" fontId="3" fillId="4" borderId="5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center"/>
      <protection locked="0"/>
    </xf>
    <xf numFmtId="4" fontId="3" fillId="0" borderId="4" xfId="0" applyNumberFormat="1" applyFont="1" applyFill="1" applyBorder="1" applyAlignment="1" applyProtection="1">
      <alignment horizontal="center"/>
      <protection locked="0"/>
    </xf>
    <xf numFmtId="4" fontId="3" fillId="0" borderId="5" xfId="0" applyNumberFormat="1" applyFont="1" applyFill="1" applyBorder="1" applyAlignment="1" applyProtection="1">
      <alignment horizontal="center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4" fontId="3" fillId="0" borderId="5" xfId="0" applyNumberFormat="1" applyFont="1" applyFill="1" applyBorder="1" applyAlignment="1" applyProtection="1">
      <alignment horizontal="right"/>
      <protection locked="0"/>
    </xf>
    <xf numFmtId="4" fontId="18" fillId="0" borderId="3" xfId="0" applyNumberFormat="1" applyFont="1" applyBorder="1" applyAlignment="1" applyProtection="1">
      <alignment horizontal="right"/>
    </xf>
    <xf numFmtId="4" fontId="18" fillId="0" borderId="4" xfId="0" applyNumberFormat="1" applyFont="1" applyBorder="1" applyAlignment="1" applyProtection="1">
      <alignment horizontal="right"/>
    </xf>
    <xf numFmtId="4" fontId="18" fillId="0" borderId="5" xfId="0" applyNumberFormat="1" applyFont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left" vertical="top" wrapText="1"/>
    </xf>
    <xf numFmtId="0" fontId="18" fillId="3" borderId="4" xfId="0" applyFont="1" applyFill="1" applyBorder="1" applyAlignment="1" applyProtection="1">
      <alignment horizontal="left" vertical="top" wrapText="1"/>
    </xf>
    <xf numFmtId="0" fontId="18" fillId="3" borderId="5" xfId="0" applyFont="1" applyFill="1" applyBorder="1" applyAlignment="1" applyProtection="1">
      <alignment horizontal="left" vertical="top" wrapText="1"/>
    </xf>
    <xf numFmtId="4" fontId="3" fillId="4" borderId="3" xfId="0" applyNumberFormat="1" applyFont="1" applyFill="1" applyBorder="1" applyAlignment="1" applyProtection="1">
      <alignment horizontal="left"/>
      <protection locked="0"/>
    </xf>
    <xf numFmtId="4" fontId="3" fillId="4" borderId="4" xfId="0" applyNumberFormat="1" applyFont="1" applyFill="1" applyBorder="1" applyAlignment="1" applyProtection="1">
      <alignment horizontal="left"/>
      <protection locked="0"/>
    </xf>
    <xf numFmtId="4" fontId="3" fillId="4" borderId="5" xfId="0" applyNumberFormat="1" applyFont="1" applyFill="1" applyBorder="1" applyAlignment="1" applyProtection="1">
      <alignment horizontal="left"/>
      <protection locked="0"/>
    </xf>
    <xf numFmtId="14" fontId="3" fillId="4" borderId="3" xfId="0" applyNumberFormat="1" applyFont="1" applyFill="1" applyBorder="1" applyAlignment="1" applyProtection="1">
      <alignment horizontal="center"/>
      <protection locked="0"/>
    </xf>
    <xf numFmtId="14" fontId="3" fillId="4" borderId="4" xfId="0" applyNumberFormat="1" applyFont="1" applyFill="1" applyBorder="1" applyAlignment="1" applyProtection="1">
      <alignment horizontal="center"/>
      <protection locked="0"/>
    </xf>
    <xf numFmtId="14" fontId="3" fillId="4" borderId="5" xfId="0" applyNumberFormat="1" applyFont="1" applyFill="1" applyBorder="1" applyAlignment="1" applyProtection="1">
      <alignment horizontal="center"/>
      <protection locked="0"/>
    </xf>
  </cellXfs>
  <cellStyles count="8">
    <cellStyle name="Euro" xfId="5"/>
    <cellStyle name="Hyperlink 2" xfId="6"/>
    <cellStyle name="Prozent" xfId="1" builtinId="5"/>
    <cellStyle name="Prozent 2" xfId="3"/>
    <cellStyle name="Standard" xfId="0" builtinId="0"/>
    <cellStyle name="Standard 2" xfId="4"/>
    <cellStyle name="Standard 3" xfId="2"/>
    <cellStyle name="Standard 3 2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3"/>
  <sheetViews>
    <sheetView showGridLines="0" showRowColHeaders="0" tabSelected="1" workbookViewId="0">
      <selection sqref="A1:I1"/>
    </sheetView>
  </sheetViews>
  <sheetFormatPr baseColWidth="10" defaultColWidth="0" defaultRowHeight="14.25" zeroHeight="1" x14ac:dyDescent="0.2"/>
  <cols>
    <col min="1" max="1" width="2.85546875" style="31" customWidth="1"/>
    <col min="2" max="10" width="11.42578125" style="31" customWidth="1"/>
    <col min="11" max="13" width="11.42578125" style="31" hidden="1" customWidth="1"/>
    <col min="14" max="14" width="11.42578125" style="57" hidden="1" customWidth="1"/>
    <col min="15" max="16384" width="11.42578125" style="31" hidden="1"/>
  </cols>
  <sheetData>
    <row r="1" spans="1:15" ht="18" x14ac:dyDescent="0.25">
      <c r="A1" s="59" t="s">
        <v>131</v>
      </c>
      <c r="B1" s="59"/>
      <c r="C1" s="59"/>
      <c r="D1" s="59"/>
      <c r="E1" s="59"/>
      <c r="F1" s="59"/>
      <c r="G1" s="59"/>
      <c r="H1" s="59"/>
      <c r="I1" s="59"/>
      <c r="N1" s="43" t="s">
        <v>29</v>
      </c>
      <c r="O1" s="44"/>
    </row>
    <row r="2" spans="1:15" x14ac:dyDescent="0.2">
      <c r="N2" s="45" t="s">
        <v>30</v>
      </c>
      <c r="O2" s="46"/>
    </row>
    <row r="3" spans="1:15" s="48" customFormat="1" ht="15" customHeight="1" x14ac:dyDescent="0.2">
      <c r="A3" s="47" t="s">
        <v>120</v>
      </c>
      <c r="N3" s="49" t="s">
        <v>31</v>
      </c>
      <c r="O3" s="50"/>
    </row>
    <row r="4" spans="1:15" s="48" customFormat="1" ht="15" customHeight="1" x14ac:dyDescent="0.2">
      <c r="N4" s="49" t="s">
        <v>32</v>
      </c>
      <c r="O4" s="50"/>
    </row>
    <row r="5" spans="1:15" s="48" customFormat="1" ht="15" customHeight="1" x14ac:dyDescent="0.2">
      <c r="A5" s="52" t="s">
        <v>121</v>
      </c>
      <c r="B5" s="60" t="s">
        <v>138</v>
      </c>
      <c r="C5" s="60"/>
      <c r="D5" s="60"/>
      <c r="E5" s="60"/>
      <c r="F5" s="60"/>
      <c r="G5" s="60"/>
      <c r="H5" s="60"/>
      <c r="I5" s="60"/>
      <c r="J5" s="60"/>
      <c r="N5" s="49" t="s">
        <v>34</v>
      </c>
      <c r="O5" s="50"/>
    </row>
    <row r="6" spans="1:15" s="48" customFormat="1" ht="15" customHeight="1" x14ac:dyDescent="0.2">
      <c r="A6" s="52"/>
      <c r="B6" s="51"/>
      <c r="C6" s="51"/>
      <c r="D6" s="51"/>
      <c r="E6" s="51"/>
      <c r="F6" s="51"/>
      <c r="G6" s="51"/>
      <c r="H6" s="51"/>
      <c r="I6" s="51"/>
      <c r="J6" s="51"/>
      <c r="N6" s="49"/>
      <c r="O6" s="50"/>
    </row>
    <row r="7" spans="1:15" s="48" customFormat="1" ht="15" customHeight="1" x14ac:dyDescent="0.2">
      <c r="A7" s="48" t="s">
        <v>122</v>
      </c>
      <c r="B7" s="60" t="s">
        <v>126</v>
      </c>
      <c r="C7" s="60"/>
      <c r="D7" s="60"/>
      <c r="E7" s="60"/>
      <c r="F7" s="60"/>
      <c r="G7" s="60"/>
      <c r="H7" s="60"/>
      <c r="I7" s="60"/>
      <c r="J7" s="60"/>
      <c r="N7" s="53" t="s">
        <v>42</v>
      </c>
      <c r="O7" s="54"/>
    </row>
    <row r="8" spans="1:15" s="48" customFormat="1" ht="15" customHeight="1" x14ac:dyDescent="0.2">
      <c r="N8" s="49" t="s">
        <v>35</v>
      </c>
      <c r="O8" s="50"/>
    </row>
    <row r="9" spans="1:15" s="48" customFormat="1" ht="15" customHeight="1" x14ac:dyDescent="0.2">
      <c r="A9" s="52" t="s">
        <v>123</v>
      </c>
      <c r="B9" s="60" t="s">
        <v>130</v>
      </c>
      <c r="C9" s="60"/>
      <c r="D9" s="60"/>
      <c r="E9" s="60"/>
      <c r="F9" s="60"/>
      <c r="G9" s="60"/>
      <c r="H9" s="60"/>
      <c r="I9" s="60"/>
      <c r="J9" s="60"/>
      <c r="N9" s="49" t="s">
        <v>36</v>
      </c>
      <c r="O9" s="50"/>
    </row>
    <row r="10" spans="1:15" s="48" customFormat="1" ht="15" customHeight="1" x14ac:dyDescent="0.2">
      <c r="N10" s="49" t="s">
        <v>37</v>
      </c>
      <c r="O10" s="50"/>
    </row>
    <row r="11" spans="1:15" s="48" customFormat="1" ht="15" customHeight="1" x14ac:dyDescent="0.2">
      <c r="A11" s="52" t="s">
        <v>124</v>
      </c>
      <c r="B11" s="60" t="s">
        <v>143</v>
      </c>
      <c r="C11" s="60"/>
      <c r="D11" s="60"/>
      <c r="E11" s="60"/>
      <c r="F11" s="60"/>
      <c r="G11" s="60"/>
      <c r="H11" s="60"/>
      <c r="I11" s="60"/>
      <c r="J11" s="60"/>
      <c r="N11" s="49" t="s">
        <v>38</v>
      </c>
      <c r="O11" s="50"/>
    </row>
    <row r="12" spans="1:15" s="48" customFormat="1" ht="15" customHeight="1" x14ac:dyDescent="0.2">
      <c r="N12" s="55" t="s">
        <v>86</v>
      </c>
      <c r="O12" s="56"/>
    </row>
    <row r="13" spans="1:15" s="48" customFormat="1" ht="15" customHeight="1" x14ac:dyDescent="0.2">
      <c r="A13" s="48" t="s">
        <v>125</v>
      </c>
      <c r="B13" s="60" t="s">
        <v>127</v>
      </c>
      <c r="C13" s="60"/>
      <c r="D13" s="60"/>
      <c r="E13" s="60"/>
      <c r="F13" s="60"/>
      <c r="G13" s="60"/>
      <c r="H13" s="60"/>
      <c r="I13" s="60"/>
      <c r="J13" s="60"/>
      <c r="N13" s="49" t="s">
        <v>43</v>
      </c>
      <c r="O13" s="50"/>
    </row>
    <row r="14" spans="1:15" s="48" customFormat="1" ht="15" customHeight="1" x14ac:dyDescent="0.2">
      <c r="N14" s="49" t="s">
        <v>44</v>
      </c>
      <c r="O14" s="50"/>
    </row>
    <row r="15" spans="1:15" x14ac:dyDescent="0.2">
      <c r="N15" s="45" t="s">
        <v>46</v>
      </c>
      <c r="O15" s="46"/>
    </row>
    <row r="16" spans="1:15" x14ac:dyDescent="0.2">
      <c r="N16" s="45" t="s">
        <v>47</v>
      </c>
      <c r="O16" s="46"/>
    </row>
    <row r="17" spans="14:15" x14ac:dyDescent="0.2">
      <c r="N17" s="45" t="s">
        <v>48</v>
      </c>
      <c r="O17" s="46"/>
    </row>
    <row r="18" spans="14:15" x14ac:dyDescent="0.2">
      <c r="N18" s="45" t="s">
        <v>49</v>
      </c>
      <c r="O18" s="46"/>
    </row>
    <row r="19" spans="14:15" x14ac:dyDescent="0.2">
      <c r="N19" s="45" t="s">
        <v>50</v>
      </c>
      <c r="O19" s="46"/>
    </row>
    <row r="20" spans="14:15" x14ac:dyDescent="0.2">
      <c r="N20" s="45" t="s">
        <v>51</v>
      </c>
      <c r="O20" s="46"/>
    </row>
    <row r="21" spans="14:15" x14ac:dyDescent="0.2">
      <c r="N21" s="45" t="s">
        <v>52</v>
      </c>
      <c r="O21" s="46"/>
    </row>
    <row r="22" spans="14:15" x14ac:dyDescent="0.2">
      <c r="N22" s="45" t="s">
        <v>53</v>
      </c>
      <c r="O22" s="46"/>
    </row>
    <row r="23" spans="14:15" x14ac:dyDescent="0.2">
      <c r="N23" s="45" t="s">
        <v>54</v>
      </c>
      <c r="O23" s="46"/>
    </row>
    <row r="24" spans="14:15" x14ac:dyDescent="0.2">
      <c r="N24" s="45" t="s">
        <v>55</v>
      </c>
      <c r="O24" s="46"/>
    </row>
    <row r="25" spans="14:15" x14ac:dyDescent="0.2">
      <c r="N25" s="45" t="s">
        <v>56</v>
      </c>
      <c r="O25" s="46"/>
    </row>
    <row r="26" spans="14:15" x14ac:dyDescent="0.2">
      <c r="N26" s="45" t="s">
        <v>57</v>
      </c>
      <c r="O26" s="46"/>
    </row>
    <row r="27" spans="14:15" x14ac:dyDescent="0.2">
      <c r="N27" s="45" t="s">
        <v>58</v>
      </c>
      <c r="O27" s="46"/>
    </row>
    <row r="28" spans="14:15" x14ac:dyDescent="0.2">
      <c r="N28" s="45" t="s">
        <v>59</v>
      </c>
      <c r="O28" s="46"/>
    </row>
    <row r="29" spans="14:15" x14ac:dyDescent="0.2">
      <c r="N29" s="45" t="s">
        <v>60</v>
      </c>
      <c r="O29" s="46"/>
    </row>
    <row r="30" spans="14:15" x14ac:dyDescent="0.2">
      <c r="N30" s="45" t="s">
        <v>61</v>
      </c>
      <c r="O30" s="46"/>
    </row>
    <row r="31" spans="14:15" x14ac:dyDescent="0.2">
      <c r="N31" s="45" t="s">
        <v>62</v>
      </c>
      <c r="O31" s="46"/>
    </row>
    <row r="32" spans="14:15" x14ac:dyDescent="0.2">
      <c r="N32" s="45" t="s">
        <v>63</v>
      </c>
      <c r="O32" s="46"/>
    </row>
    <row r="33" spans="14:15" x14ac:dyDescent="0.2">
      <c r="N33" s="45" t="s">
        <v>91</v>
      </c>
      <c r="O33" s="46"/>
    </row>
    <row r="34" spans="14:15" hidden="1" x14ac:dyDescent="0.2">
      <c r="N34" s="45" t="s">
        <v>64</v>
      </c>
      <c r="O34" s="46"/>
    </row>
    <row r="35" spans="14:15" hidden="1" x14ac:dyDescent="0.2">
      <c r="N35" s="45" t="s">
        <v>65</v>
      </c>
      <c r="O35" s="46"/>
    </row>
    <row r="36" spans="14:15" hidden="1" x14ac:dyDescent="0.2">
      <c r="N36" s="45" t="s">
        <v>128</v>
      </c>
      <c r="O36" s="46"/>
    </row>
    <row r="37" spans="14:15" hidden="1" x14ac:dyDescent="0.2">
      <c r="N37" s="45" t="s">
        <v>129</v>
      </c>
      <c r="O37" s="46"/>
    </row>
    <row r="38" spans="14:15" hidden="1" x14ac:dyDescent="0.2">
      <c r="N38" s="45" t="s">
        <v>66</v>
      </c>
      <c r="O38" s="46"/>
    </row>
    <row r="39" spans="14:15" hidden="1" x14ac:dyDescent="0.2">
      <c r="N39" s="45" t="s">
        <v>67</v>
      </c>
      <c r="O39" s="46"/>
    </row>
    <row r="40" spans="14:15" hidden="1" x14ac:dyDescent="0.2">
      <c r="N40" s="45" t="s">
        <v>68</v>
      </c>
      <c r="O40" s="46"/>
    </row>
    <row r="41" spans="14:15" hidden="1" x14ac:dyDescent="0.2">
      <c r="N41" s="45" t="s">
        <v>69</v>
      </c>
      <c r="O41" s="46"/>
    </row>
    <row r="42" spans="14:15" hidden="1" x14ac:dyDescent="0.2">
      <c r="N42" s="45" t="s">
        <v>70</v>
      </c>
      <c r="O42" s="46"/>
    </row>
    <row r="43" spans="14:15" hidden="1" x14ac:dyDescent="0.2">
      <c r="N43" s="45" t="s">
        <v>71</v>
      </c>
      <c r="O43" s="46"/>
    </row>
    <row r="44" spans="14:15" hidden="1" x14ac:dyDescent="0.2">
      <c r="N44" s="45" t="s">
        <v>72</v>
      </c>
      <c r="O44" s="46"/>
    </row>
    <row r="45" spans="14:15" hidden="1" x14ac:dyDescent="0.2">
      <c r="N45" s="45" t="s">
        <v>73</v>
      </c>
      <c r="O45" s="46"/>
    </row>
    <row r="46" spans="14:15" hidden="1" x14ac:dyDescent="0.2">
      <c r="N46" s="45" t="s">
        <v>74</v>
      </c>
      <c r="O46" s="46"/>
    </row>
    <row r="47" spans="14:15" hidden="1" x14ac:dyDescent="0.2">
      <c r="N47" s="45" t="s">
        <v>92</v>
      </c>
      <c r="O47" s="46"/>
    </row>
    <row r="48" spans="14:15" hidden="1" x14ac:dyDescent="0.2">
      <c r="N48" s="45" t="s">
        <v>75</v>
      </c>
      <c r="O48" s="46"/>
    </row>
    <row r="49" spans="14:15" hidden="1" x14ac:dyDescent="0.2">
      <c r="N49" s="45" t="s">
        <v>76</v>
      </c>
      <c r="O49" s="46"/>
    </row>
    <row r="50" spans="14:15" hidden="1" x14ac:dyDescent="0.2">
      <c r="N50" s="45" t="s">
        <v>77</v>
      </c>
      <c r="O50" s="46"/>
    </row>
    <row r="51" spans="14:15" hidden="1" x14ac:dyDescent="0.2">
      <c r="N51" s="45" t="s">
        <v>78</v>
      </c>
      <c r="O51" s="46"/>
    </row>
    <row r="52" spans="14:15" hidden="1" x14ac:dyDescent="0.2">
      <c r="N52" s="45" t="s">
        <v>79</v>
      </c>
      <c r="O52" s="46"/>
    </row>
    <row r="53" spans="14:15" hidden="1" x14ac:dyDescent="0.2">
      <c r="N53" s="45" t="s">
        <v>80</v>
      </c>
      <c r="O53" s="46"/>
    </row>
    <row r="54" spans="14:15" hidden="1" x14ac:dyDescent="0.2">
      <c r="N54" s="45" t="s">
        <v>81</v>
      </c>
      <c r="O54" s="46"/>
    </row>
    <row r="55" spans="14:15" hidden="1" x14ac:dyDescent="0.2">
      <c r="N55" s="45" t="s">
        <v>82</v>
      </c>
      <c r="O55" s="46"/>
    </row>
    <row r="56" spans="14:15" hidden="1" x14ac:dyDescent="0.2">
      <c r="N56" s="45" t="s">
        <v>83</v>
      </c>
      <c r="O56" s="46"/>
    </row>
    <row r="57" spans="14:15" x14ac:dyDescent="0.2"/>
    <row r="58" spans="14:15" x14ac:dyDescent="0.2"/>
    <row r="59" spans="14:15" x14ac:dyDescent="0.2"/>
    <row r="60" spans="14:15" x14ac:dyDescent="0.2"/>
    <row r="61" spans="14:15" x14ac:dyDescent="0.2"/>
    <row r="62" spans="14:15" x14ac:dyDescent="0.2"/>
    <row r="63" spans="14:15" x14ac:dyDescent="0.2"/>
  </sheetData>
  <sheetProtection sheet="1" selectLockedCells="1" selectUnlockedCells="1"/>
  <mergeCells count="6">
    <mergeCell ref="A1:I1"/>
    <mergeCell ref="B13:J13"/>
    <mergeCell ref="B5:J5"/>
    <mergeCell ref="B9:J9"/>
    <mergeCell ref="B11:J11"/>
    <mergeCell ref="B7:J7"/>
  </mergeCells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EV133"/>
  <sheetViews>
    <sheetView showGridLines="0" showRuler="0" view="pageLayout" zoomScaleNormal="90" workbookViewId="0">
      <selection sqref="A1:AB1"/>
    </sheetView>
  </sheetViews>
  <sheetFormatPr baseColWidth="10" defaultColWidth="0" defaultRowHeight="14.25" zeroHeight="1" outlineLevelRow="3" x14ac:dyDescent="0.2"/>
  <cols>
    <col min="1" max="2" width="2.140625" style="15" customWidth="1"/>
    <col min="3" max="3" width="3.28515625" style="15" customWidth="1"/>
    <col min="4" max="4" width="3" style="15" customWidth="1"/>
    <col min="5" max="16" width="3.28515625" style="15" customWidth="1"/>
    <col min="17" max="28" width="4.42578125" style="15" customWidth="1"/>
    <col min="29" max="29" width="3.28515625" style="15" customWidth="1"/>
    <col min="30" max="31" width="3.28515625" style="15" hidden="1"/>
    <col min="32" max="16376" width="0" style="15" hidden="1"/>
    <col min="16377" max="16384" width="11.42578125" style="15" hidden="1"/>
  </cols>
  <sheetData>
    <row r="1" spans="1:16372" ht="15.75" x14ac:dyDescent="0.25">
      <c r="A1" s="100" t="s">
        <v>133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16372" s="16" customFormat="1" ht="11.25" x14ac:dyDescent="0.2">
      <c r="A2" s="16" t="s">
        <v>10</v>
      </c>
      <c r="B2" s="17"/>
      <c r="C2" s="17"/>
      <c r="E2" s="105" t="s">
        <v>114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16372" s="16" customFormat="1" ht="11.25" x14ac:dyDescent="0.2">
      <c r="A3" s="17"/>
      <c r="B3" s="17"/>
      <c r="C3" s="17"/>
      <c r="E3" s="103" t="s">
        <v>115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16372" s="16" customFormat="1" ht="11.25" x14ac:dyDescent="0.2">
      <c r="A4" s="17"/>
      <c r="B4" s="17"/>
      <c r="C4" s="17"/>
      <c r="E4" s="103" t="s">
        <v>119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16372" x14ac:dyDescent="0.2"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16372" s="19" customFormat="1" ht="15" customHeight="1" x14ac:dyDescent="0.25">
      <c r="A6" s="101" t="s">
        <v>0</v>
      </c>
      <c r="B6" s="101"/>
      <c r="C6" s="101"/>
      <c r="D6" s="101"/>
      <c r="E6" s="101"/>
      <c r="F6" s="101"/>
      <c r="G6" s="101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</row>
    <row r="7" spans="1:16372" s="19" customFormat="1" ht="15" customHeight="1" x14ac:dyDescent="0.25">
      <c r="A7" s="101" t="s">
        <v>11</v>
      </c>
      <c r="B7" s="101"/>
      <c r="C7" s="101"/>
      <c r="D7" s="101"/>
      <c r="E7" s="101"/>
      <c r="F7" s="101"/>
      <c r="G7" s="101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</row>
    <row r="8" spans="1:16372" s="19" customFormat="1" ht="15" customHeight="1" x14ac:dyDescent="0.25">
      <c r="A8" s="101" t="s">
        <v>1</v>
      </c>
      <c r="B8" s="101"/>
      <c r="C8" s="101"/>
      <c r="D8" s="101"/>
      <c r="E8" s="101"/>
      <c r="F8" s="101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</row>
    <row r="9" spans="1:16372" s="19" customFormat="1" ht="15" customHeight="1" x14ac:dyDescent="0.25">
      <c r="A9" s="101" t="s">
        <v>12</v>
      </c>
      <c r="B9" s="101"/>
      <c r="C9" s="101"/>
      <c r="D9" s="101"/>
      <c r="E9" s="101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4"/>
      <c r="WWO9" s="14"/>
      <c r="WWP9" s="14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4"/>
      <c r="WXE9" s="14"/>
      <c r="WXF9" s="14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4"/>
      <c r="WXU9" s="14"/>
      <c r="WXV9" s="14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4"/>
      <c r="WYK9" s="14"/>
      <c r="WYL9" s="14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4"/>
      <c r="WZA9" s="14"/>
      <c r="WZB9" s="14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4"/>
      <c r="WZQ9" s="14"/>
      <c r="WZR9" s="14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4"/>
      <c r="XAG9" s="14"/>
      <c r="XAH9" s="14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4"/>
      <c r="XAW9" s="14"/>
      <c r="XAX9" s="14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4"/>
      <c r="XBM9" s="14"/>
      <c r="XBN9" s="14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4"/>
      <c r="XCC9" s="14"/>
      <c r="XCD9" s="14"/>
      <c r="XCE9" s="14"/>
      <c r="XCF9" s="14"/>
      <c r="XCG9" s="14"/>
      <c r="XCH9" s="14"/>
      <c r="XCI9" s="14"/>
      <c r="XCJ9" s="14"/>
      <c r="XCK9" s="14"/>
      <c r="XCL9" s="14"/>
      <c r="XCM9" s="14"/>
      <c r="XCN9" s="14"/>
      <c r="XCO9" s="14"/>
      <c r="XCP9" s="14"/>
      <c r="XCQ9" s="14"/>
      <c r="XCR9" s="14"/>
      <c r="XCS9" s="14"/>
      <c r="XCT9" s="14"/>
      <c r="XCU9" s="14"/>
      <c r="XCV9" s="14"/>
      <c r="XCW9" s="14"/>
      <c r="XCX9" s="14"/>
      <c r="XCY9" s="14"/>
      <c r="XCZ9" s="14"/>
      <c r="XDA9" s="14"/>
      <c r="XDB9" s="14"/>
      <c r="XDC9" s="14"/>
      <c r="XDD9" s="14"/>
      <c r="XDE9" s="14"/>
      <c r="XDF9" s="14"/>
      <c r="XDG9" s="14"/>
      <c r="XDH9" s="14"/>
      <c r="XDI9" s="14"/>
      <c r="XDJ9" s="14"/>
      <c r="XDK9" s="14"/>
      <c r="XDL9" s="14"/>
      <c r="XDM9" s="14"/>
      <c r="XDN9" s="14"/>
      <c r="XDO9" s="14"/>
      <c r="XDP9" s="14"/>
      <c r="XDQ9" s="14"/>
      <c r="XDR9" s="14"/>
      <c r="XDS9" s="14"/>
      <c r="XDT9" s="14"/>
      <c r="XDU9" s="14"/>
      <c r="XDV9" s="14"/>
      <c r="XDW9" s="14"/>
      <c r="XDX9" s="14"/>
      <c r="XDY9" s="14"/>
      <c r="XDZ9" s="14"/>
      <c r="XEA9" s="14"/>
      <c r="XEB9" s="14"/>
      <c r="XEC9" s="14"/>
      <c r="XED9" s="14"/>
      <c r="XEE9" s="14"/>
      <c r="XEF9" s="14"/>
      <c r="XEG9" s="14"/>
      <c r="XEH9" s="14"/>
      <c r="XEI9" s="14"/>
      <c r="XEJ9" s="14"/>
      <c r="XEK9" s="14"/>
      <c r="XEL9" s="14"/>
      <c r="XEM9" s="14"/>
      <c r="XEN9" s="14"/>
      <c r="XEO9" s="14"/>
      <c r="XEP9" s="14"/>
      <c r="XEQ9" s="14"/>
      <c r="XER9" s="14"/>
    </row>
    <row r="10" spans="1:16372" s="18" customForma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16372" s="18" customFormat="1" ht="15.75" customHeight="1" x14ac:dyDescent="0.2">
      <c r="A11" s="82" t="s">
        <v>117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16372" s="18" customForma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16372" s="2" customFormat="1" ht="46.5" customHeight="1" x14ac:dyDescent="0.2">
      <c r="A13" s="86" t="s">
        <v>144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3" t="s">
        <v>102</v>
      </c>
      <c r="R13" s="84"/>
      <c r="S13" s="85"/>
      <c r="T13" s="83" t="s">
        <v>100</v>
      </c>
      <c r="U13" s="84"/>
      <c r="V13" s="85"/>
      <c r="W13" s="83" t="s">
        <v>101</v>
      </c>
      <c r="X13" s="84"/>
      <c r="Y13" s="85"/>
      <c r="Z13" s="83" t="s">
        <v>109</v>
      </c>
      <c r="AA13" s="84"/>
      <c r="AB13" s="85"/>
    </row>
    <row r="14" spans="1:16372" s="2" customFormat="1" ht="15" customHeight="1" x14ac:dyDescent="0.2">
      <c r="A14" s="87" t="s">
        <v>84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38"/>
      <c r="R14" s="39"/>
      <c r="S14" s="39"/>
      <c r="T14" s="38"/>
      <c r="U14" s="39"/>
      <c r="V14" s="39"/>
      <c r="W14" s="38"/>
      <c r="X14" s="39"/>
      <c r="Y14" s="39"/>
      <c r="Z14" s="38"/>
      <c r="AA14" s="39"/>
      <c r="AB14" s="40"/>
    </row>
    <row r="15" spans="1:16372" s="2" customFormat="1" ht="15" customHeight="1" outlineLevel="3" x14ac:dyDescent="0.2">
      <c r="A15" s="88" t="s">
        <v>15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  <c r="Q15" s="63"/>
      <c r="R15" s="64"/>
      <c r="S15" s="65"/>
      <c r="T15" s="66"/>
      <c r="U15" s="64"/>
      <c r="V15" s="65"/>
      <c r="W15" s="66"/>
      <c r="X15" s="64"/>
      <c r="Y15" s="65"/>
      <c r="Z15" s="66"/>
      <c r="AA15" s="64"/>
      <c r="AB15" s="81"/>
    </row>
    <row r="16" spans="1:16372" s="2" customFormat="1" ht="15" customHeight="1" outlineLevel="3" x14ac:dyDescent="0.2">
      <c r="A16" s="91" t="s">
        <v>29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67"/>
      <c r="R16" s="67"/>
      <c r="S16" s="67"/>
      <c r="T16" s="67"/>
      <c r="U16" s="67"/>
      <c r="V16" s="67"/>
      <c r="W16" s="68">
        <f>SUM(Q16-T16)</f>
        <v>0</v>
      </c>
      <c r="X16" s="68"/>
      <c r="Y16" s="68"/>
      <c r="Z16" s="71">
        <f>W16</f>
        <v>0</v>
      </c>
      <c r="AA16" s="71"/>
      <c r="AB16" s="72"/>
    </row>
    <row r="17" spans="1:28" s="2" customFormat="1" ht="15" customHeight="1" outlineLevel="3" x14ac:dyDescent="0.2">
      <c r="A17" s="91" t="s">
        <v>30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  <c r="Q17" s="67"/>
      <c r="R17" s="67"/>
      <c r="S17" s="67"/>
      <c r="T17" s="67"/>
      <c r="U17" s="67"/>
      <c r="V17" s="67"/>
      <c r="W17" s="68">
        <f>SUM(Q17-T17)</f>
        <v>0</v>
      </c>
      <c r="X17" s="68"/>
      <c r="Y17" s="68"/>
      <c r="Z17" s="71">
        <f>W17</f>
        <v>0</v>
      </c>
      <c r="AA17" s="71"/>
      <c r="AB17" s="72"/>
    </row>
    <row r="18" spans="1:28" s="2" customFormat="1" ht="15" customHeight="1" outlineLevel="3" x14ac:dyDescent="0.2">
      <c r="A18" s="91" t="s">
        <v>31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Q18" s="67"/>
      <c r="R18" s="67"/>
      <c r="S18" s="67"/>
      <c r="T18" s="67"/>
      <c r="U18" s="67"/>
      <c r="V18" s="67"/>
      <c r="W18" s="68">
        <f>SUM(Q18-T18)</f>
        <v>0</v>
      </c>
      <c r="X18" s="68"/>
      <c r="Y18" s="68"/>
      <c r="Z18" s="69"/>
      <c r="AA18" s="69"/>
      <c r="AB18" s="70"/>
    </row>
    <row r="19" spans="1:28" s="2" customFormat="1" ht="15" customHeight="1" outlineLevel="3" x14ac:dyDescent="0.2">
      <c r="A19" s="91" t="s">
        <v>32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  <c r="Q19" s="67"/>
      <c r="R19" s="67"/>
      <c r="S19" s="67"/>
      <c r="T19" s="67"/>
      <c r="U19" s="67"/>
      <c r="V19" s="67"/>
      <c r="W19" s="68">
        <f>SUM(Q19-T19)</f>
        <v>0</v>
      </c>
      <c r="X19" s="68"/>
      <c r="Y19" s="68"/>
      <c r="Z19" s="71">
        <f>W19</f>
        <v>0</v>
      </c>
      <c r="AA19" s="71"/>
      <c r="AB19" s="72"/>
    </row>
    <row r="20" spans="1:28" s="2" customFormat="1" ht="15" customHeight="1" outlineLevel="3" x14ac:dyDescent="0.2">
      <c r="A20" s="91" t="s">
        <v>89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  <c r="Q20" s="67"/>
      <c r="R20" s="67"/>
      <c r="S20" s="67"/>
      <c r="T20" s="67"/>
      <c r="U20" s="67"/>
      <c r="V20" s="67"/>
      <c r="W20" s="68">
        <f>SUM(Q20-T20)</f>
        <v>0</v>
      </c>
      <c r="X20" s="68"/>
      <c r="Y20" s="68"/>
      <c r="Z20" s="69"/>
      <c r="AA20" s="69"/>
      <c r="AB20" s="70"/>
    </row>
    <row r="21" spans="1:28" s="3" customFormat="1" ht="15" customHeight="1" outlineLevel="2" x14ac:dyDescent="0.25">
      <c r="A21" s="94" t="s">
        <v>16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80">
        <f>SUM(Q15:Q20)</f>
        <v>0</v>
      </c>
      <c r="R21" s="61"/>
      <c r="S21" s="61"/>
      <c r="T21" s="61">
        <f>SUM(T15:T20)</f>
        <v>0</v>
      </c>
      <c r="U21" s="61"/>
      <c r="V21" s="61"/>
      <c r="W21" s="61">
        <f>SUM(W15:W20)</f>
        <v>0</v>
      </c>
      <c r="X21" s="61"/>
      <c r="Y21" s="61"/>
      <c r="Z21" s="61">
        <f>SUM(Z15:Z20)</f>
        <v>0</v>
      </c>
      <c r="AA21" s="61"/>
      <c r="AB21" s="62"/>
    </row>
    <row r="22" spans="1:28" s="2" customFormat="1" ht="15" customHeight="1" outlineLevel="3" x14ac:dyDescent="0.2">
      <c r="A22" s="88" t="s">
        <v>17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  <c r="Q22" s="63"/>
      <c r="R22" s="64"/>
      <c r="S22" s="65"/>
      <c r="T22" s="66"/>
      <c r="U22" s="64"/>
      <c r="V22" s="65"/>
      <c r="W22" s="66"/>
      <c r="X22" s="64"/>
      <c r="Y22" s="65"/>
      <c r="Z22" s="66"/>
      <c r="AA22" s="64"/>
      <c r="AB22" s="81"/>
    </row>
    <row r="23" spans="1:28" s="2" customFormat="1" ht="15" customHeight="1" outlineLevel="3" x14ac:dyDescent="0.2">
      <c r="A23" s="91" t="s">
        <v>33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  <c r="Q23" s="67"/>
      <c r="R23" s="67"/>
      <c r="S23" s="67"/>
      <c r="T23" s="67"/>
      <c r="U23" s="67"/>
      <c r="V23" s="67"/>
      <c r="W23" s="68">
        <f t="shared" ref="W23:W31" si="0">SUM(Q23-T23)</f>
        <v>0</v>
      </c>
      <c r="X23" s="68"/>
      <c r="Y23" s="68"/>
      <c r="Z23" s="71">
        <f t="shared" ref="Z23:Z31" si="1">W23</f>
        <v>0</v>
      </c>
      <c r="AA23" s="71"/>
      <c r="AB23" s="72"/>
    </row>
    <row r="24" spans="1:28" s="2" customFormat="1" ht="15" customHeight="1" outlineLevel="3" x14ac:dyDescent="0.2">
      <c r="A24" s="91" t="s">
        <v>34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  <c r="Q24" s="67"/>
      <c r="R24" s="67"/>
      <c r="S24" s="67"/>
      <c r="T24" s="67"/>
      <c r="U24" s="67"/>
      <c r="V24" s="67"/>
      <c r="W24" s="68">
        <f t="shared" si="0"/>
        <v>0</v>
      </c>
      <c r="X24" s="68"/>
      <c r="Y24" s="68"/>
      <c r="Z24" s="71">
        <f t="shared" si="1"/>
        <v>0</v>
      </c>
      <c r="AA24" s="71"/>
      <c r="AB24" s="72"/>
    </row>
    <row r="25" spans="1:28" s="2" customFormat="1" ht="15" customHeight="1" outlineLevel="3" x14ac:dyDescent="0.2">
      <c r="A25" s="91" t="s">
        <v>35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  <c r="Q25" s="67"/>
      <c r="R25" s="67"/>
      <c r="S25" s="67"/>
      <c r="T25" s="67"/>
      <c r="U25" s="67"/>
      <c r="V25" s="67"/>
      <c r="W25" s="68">
        <f t="shared" si="0"/>
        <v>0</v>
      </c>
      <c r="X25" s="68"/>
      <c r="Y25" s="68"/>
      <c r="Z25" s="71">
        <f t="shared" si="1"/>
        <v>0</v>
      </c>
      <c r="AA25" s="71"/>
      <c r="AB25" s="72"/>
    </row>
    <row r="26" spans="1:28" s="2" customFormat="1" ht="15" customHeight="1" outlineLevel="3" x14ac:dyDescent="0.2">
      <c r="A26" s="91" t="s">
        <v>36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  <c r="Q26" s="67"/>
      <c r="R26" s="67"/>
      <c r="S26" s="67"/>
      <c r="T26" s="67"/>
      <c r="U26" s="67"/>
      <c r="V26" s="67"/>
      <c r="W26" s="68">
        <f t="shared" si="0"/>
        <v>0</v>
      </c>
      <c r="X26" s="68"/>
      <c r="Y26" s="68"/>
      <c r="Z26" s="71">
        <f t="shared" si="1"/>
        <v>0</v>
      </c>
      <c r="AA26" s="71"/>
      <c r="AB26" s="72"/>
    </row>
    <row r="27" spans="1:28" s="2" customFormat="1" ht="15" customHeight="1" outlineLevel="3" x14ac:dyDescent="0.2">
      <c r="A27" s="91" t="s">
        <v>37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  <c r="Q27" s="67"/>
      <c r="R27" s="67"/>
      <c r="S27" s="67"/>
      <c r="T27" s="67"/>
      <c r="U27" s="67"/>
      <c r="V27" s="67"/>
      <c r="W27" s="68">
        <f t="shared" si="0"/>
        <v>0</v>
      </c>
      <c r="X27" s="68"/>
      <c r="Y27" s="68"/>
      <c r="Z27" s="71">
        <f t="shared" si="1"/>
        <v>0</v>
      </c>
      <c r="AA27" s="71"/>
      <c r="AB27" s="72"/>
    </row>
    <row r="28" spans="1:28" s="2" customFormat="1" ht="15" customHeight="1" outlineLevel="3" x14ac:dyDescent="0.2">
      <c r="A28" s="91" t="s">
        <v>38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  <c r="Q28" s="67"/>
      <c r="R28" s="67"/>
      <c r="S28" s="67"/>
      <c r="T28" s="67"/>
      <c r="U28" s="67"/>
      <c r="V28" s="67"/>
      <c r="W28" s="68">
        <f t="shared" si="0"/>
        <v>0</v>
      </c>
      <c r="X28" s="68"/>
      <c r="Y28" s="68"/>
      <c r="Z28" s="71">
        <f t="shared" si="1"/>
        <v>0</v>
      </c>
      <c r="AA28" s="71"/>
      <c r="AB28" s="72"/>
    </row>
    <row r="29" spans="1:28" s="2" customFormat="1" ht="15" customHeight="1" outlineLevel="3" x14ac:dyDescent="0.2">
      <c r="A29" s="91" t="s">
        <v>39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  <c r="Q29" s="67"/>
      <c r="R29" s="67"/>
      <c r="S29" s="67"/>
      <c r="T29" s="67"/>
      <c r="U29" s="67"/>
      <c r="V29" s="67"/>
      <c r="W29" s="68">
        <f t="shared" si="0"/>
        <v>0</v>
      </c>
      <c r="X29" s="68"/>
      <c r="Y29" s="68"/>
      <c r="Z29" s="71">
        <f t="shared" si="1"/>
        <v>0</v>
      </c>
      <c r="AA29" s="71"/>
      <c r="AB29" s="72"/>
    </row>
    <row r="30" spans="1:28" s="2" customFormat="1" ht="15" customHeight="1" outlineLevel="3" x14ac:dyDescent="0.2">
      <c r="A30" s="91" t="s">
        <v>40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67"/>
      <c r="R30" s="67"/>
      <c r="S30" s="67"/>
      <c r="T30" s="67"/>
      <c r="U30" s="67"/>
      <c r="V30" s="67"/>
      <c r="W30" s="68">
        <f t="shared" si="0"/>
        <v>0</v>
      </c>
      <c r="X30" s="68"/>
      <c r="Y30" s="68"/>
      <c r="Z30" s="71">
        <f t="shared" si="1"/>
        <v>0</v>
      </c>
      <c r="AA30" s="71"/>
      <c r="AB30" s="72"/>
    </row>
    <row r="31" spans="1:28" s="2" customFormat="1" ht="15" customHeight="1" outlineLevel="3" x14ac:dyDescent="0.2">
      <c r="A31" s="91" t="s">
        <v>41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  <c r="Q31" s="67"/>
      <c r="R31" s="67"/>
      <c r="S31" s="67"/>
      <c r="T31" s="67"/>
      <c r="U31" s="67"/>
      <c r="V31" s="67"/>
      <c r="W31" s="68">
        <f t="shared" si="0"/>
        <v>0</v>
      </c>
      <c r="X31" s="68"/>
      <c r="Y31" s="68"/>
      <c r="Z31" s="71">
        <f t="shared" si="1"/>
        <v>0</v>
      </c>
      <c r="AA31" s="71"/>
      <c r="AB31" s="72"/>
    </row>
    <row r="32" spans="1:28" s="3" customFormat="1" ht="15" customHeight="1" outlineLevel="2" x14ac:dyDescent="0.25">
      <c r="A32" s="94" t="s">
        <v>18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80">
        <f>SUM(Q22:Q31)</f>
        <v>0</v>
      </c>
      <c r="R32" s="61"/>
      <c r="S32" s="61"/>
      <c r="T32" s="61">
        <f>SUM(T22:T31)</f>
        <v>0</v>
      </c>
      <c r="U32" s="61"/>
      <c r="V32" s="61"/>
      <c r="W32" s="61">
        <f>SUM(W22:W31)</f>
        <v>0</v>
      </c>
      <c r="X32" s="61"/>
      <c r="Y32" s="61"/>
      <c r="Z32" s="61">
        <f>SUM(Z23:Z31)</f>
        <v>0</v>
      </c>
      <c r="AA32" s="61"/>
      <c r="AB32" s="62"/>
    </row>
    <row r="33" spans="1:28" s="2" customFormat="1" ht="15" customHeight="1" outlineLevel="3" x14ac:dyDescent="0.2">
      <c r="A33" s="88" t="s">
        <v>19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/>
      <c r="Q33" s="63"/>
      <c r="R33" s="64"/>
      <c r="S33" s="65"/>
      <c r="T33" s="66"/>
      <c r="U33" s="64"/>
      <c r="V33" s="65"/>
      <c r="W33" s="66"/>
      <c r="X33" s="64"/>
      <c r="Y33" s="65"/>
      <c r="Z33" s="66"/>
      <c r="AA33" s="64"/>
      <c r="AB33" s="81"/>
    </row>
    <row r="34" spans="1:28" s="2" customFormat="1" ht="15" customHeight="1" outlineLevel="3" x14ac:dyDescent="0.2">
      <c r="A34" s="91" t="s">
        <v>42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  <c r="Q34" s="67"/>
      <c r="R34" s="67"/>
      <c r="S34" s="67"/>
      <c r="T34" s="67"/>
      <c r="U34" s="67"/>
      <c r="V34" s="67"/>
      <c r="W34" s="68">
        <f t="shared" ref="W34:W45" si="2">SUM(Q34-T34)</f>
        <v>0</v>
      </c>
      <c r="X34" s="68"/>
      <c r="Y34" s="68"/>
      <c r="Z34" s="69"/>
      <c r="AA34" s="69"/>
      <c r="AB34" s="70"/>
    </row>
    <row r="35" spans="1:28" s="2" customFormat="1" ht="15" customHeight="1" outlineLevel="3" x14ac:dyDescent="0.2">
      <c r="A35" s="91" t="s">
        <v>86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67"/>
      <c r="R35" s="67"/>
      <c r="S35" s="67"/>
      <c r="T35" s="67"/>
      <c r="U35" s="67"/>
      <c r="V35" s="67"/>
      <c r="W35" s="68">
        <f t="shared" si="2"/>
        <v>0</v>
      </c>
      <c r="X35" s="68"/>
      <c r="Y35" s="68"/>
      <c r="Z35" s="69"/>
      <c r="AA35" s="69"/>
      <c r="AB35" s="70"/>
    </row>
    <row r="36" spans="1:28" s="2" customFormat="1" ht="15" customHeight="1" outlineLevel="3" x14ac:dyDescent="0.2">
      <c r="A36" s="91" t="s">
        <v>43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  <c r="Q36" s="67"/>
      <c r="R36" s="67"/>
      <c r="S36" s="67"/>
      <c r="T36" s="67"/>
      <c r="U36" s="67"/>
      <c r="V36" s="67"/>
      <c r="W36" s="68">
        <f t="shared" si="2"/>
        <v>0</v>
      </c>
      <c r="X36" s="68"/>
      <c r="Y36" s="68"/>
      <c r="Z36" s="69"/>
      <c r="AA36" s="69"/>
      <c r="AB36" s="70"/>
    </row>
    <row r="37" spans="1:28" s="2" customFormat="1" ht="15" customHeight="1" outlineLevel="3" x14ac:dyDescent="0.2">
      <c r="A37" s="91" t="s">
        <v>44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/>
      <c r="Q37" s="67"/>
      <c r="R37" s="67"/>
      <c r="S37" s="67"/>
      <c r="T37" s="67"/>
      <c r="U37" s="67"/>
      <c r="V37" s="67"/>
      <c r="W37" s="68">
        <f t="shared" si="2"/>
        <v>0</v>
      </c>
      <c r="X37" s="68"/>
      <c r="Y37" s="68"/>
      <c r="Z37" s="69"/>
      <c r="AA37" s="69"/>
      <c r="AB37" s="70"/>
    </row>
    <row r="38" spans="1:28" s="2" customFormat="1" ht="15" customHeight="1" outlineLevel="3" x14ac:dyDescent="0.2">
      <c r="A38" s="91" t="s">
        <v>45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/>
      <c r="Q38" s="67"/>
      <c r="R38" s="67"/>
      <c r="S38" s="67"/>
      <c r="T38" s="67"/>
      <c r="U38" s="67"/>
      <c r="V38" s="67"/>
      <c r="W38" s="68">
        <f t="shared" si="2"/>
        <v>0</v>
      </c>
      <c r="X38" s="68"/>
      <c r="Y38" s="68"/>
      <c r="Z38" s="69"/>
      <c r="AA38" s="69"/>
      <c r="AB38" s="70"/>
    </row>
    <row r="39" spans="1:28" s="2" customFormat="1" ht="15" customHeight="1" outlineLevel="3" x14ac:dyDescent="0.2">
      <c r="A39" s="91" t="s">
        <v>46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/>
      <c r="Q39" s="67"/>
      <c r="R39" s="67"/>
      <c r="S39" s="67"/>
      <c r="T39" s="67"/>
      <c r="U39" s="67"/>
      <c r="V39" s="67"/>
      <c r="W39" s="68">
        <f t="shared" si="2"/>
        <v>0</v>
      </c>
      <c r="X39" s="68"/>
      <c r="Y39" s="68"/>
      <c r="Z39" s="69"/>
      <c r="AA39" s="69"/>
      <c r="AB39" s="70"/>
    </row>
    <row r="40" spans="1:28" s="2" customFormat="1" ht="15" customHeight="1" outlineLevel="3" x14ac:dyDescent="0.2">
      <c r="A40" s="91" t="s">
        <v>47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67"/>
      <c r="R40" s="67"/>
      <c r="S40" s="67"/>
      <c r="T40" s="67"/>
      <c r="U40" s="67"/>
      <c r="V40" s="67"/>
      <c r="W40" s="68">
        <f t="shared" si="2"/>
        <v>0</v>
      </c>
      <c r="X40" s="68"/>
      <c r="Y40" s="68"/>
      <c r="Z40" s="69"/>
      <c r="AA40" s="69"/>
      <c r="AB40" s="70"/>
    </row>
    <row r="41" spans="1:28" s="2" customFormat="1" ht="15" customHeight="1" outlineLevel="3" x14ac:dyDescent="0.2">
      <c r="A41" s="91" t="s">
        <v>48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3"/>
      <c r="Q41" s="67"/>
      <c r="R41" s="67"/>
      <c r="S41" s="67"/>
      <c r="T41" s="67"/>
      <c r="U41" s="67"/>
      <c r="V41" s="67"/>
      <c r="W41" s="68">
        <f t="shared" si="2"/>
        <v>0</v>
      </c>
      <c r="X41" s="68"/>
      <c r="Y41" s="68"/>
      <c r="Z41" s="69"/>
      <c r="AA41" s="69"/>
      <c r="AB41" s="70"/>
    </row>
    <row r="42" spans="1:28" s="2" customFormat="1" ht="15" customHeight="1" outlineLevel="3" x14ac:dyDescent="0.2">
      <c r="A42" s="91" t="s">
        <v>49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3"/>
      <c r="Q42" s="67"/>
      <c r="R42" s="67"/>
      <c r="S42" s="67"/>
      <c r="T42" s="67"/>
      <c r="U42" s="67"/>
      <c r="V42" s="67"/>
      <c r="W42" s="68">
        <f t="shared" si="2"/>
        <v>0</v>
      </c>
      <c r="X42" s="68"/>
      <c r="Y42" s="68"/>
      <c r="Z42" s="69"/>
      <c r="AA42" s="69"/>
      <c r="AB42" s="70"/>
    </row>
    <row r="43" spans="1:28" s="2" customFormat="1" ht="15" customHeight="1" outlineLevel="3" x14ac:dyDescent="0.2">
      <c r="A43" s="95" t="s">
        <v>50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  <c r="Q43" s="67"/>
      <c r="R43" s="67"/>
      <c r="S43" s="67"/>
      <c r="T43" s="67"/>
      <c r="U43" s="67"/>
      <c r="V43" s="67"/>
      <c r="W43" s="68">
        <f t="shared" si="2"/>
        <v>0</v>
      </c>
      <c r="X43" s="68"/>
      <c r="Y43" s="68"/>
      <c r="Z43" s="71">
        <f>W43</f>
        <v>0</v>
      </c>
      <c r="AA43" s="71"/>
      <c r="AB43" s="72"/>
    </row>
    <row r="44" spans="1:28" s="2" customFormat="1" ht="15" customHeight="1" outlineLevel="3" x14ac:dyDescent="0.2">
      <c r="A44" s="91" t="s">
        <v>52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3"/>
      <c r="Q44" s="67"/>
      <c r="R44" s="67"/>
      <c r="S44" s="67"/>
      <c r="T44" s="67"/>
      <c r="U44" s="67"/>
      <c r="V44" s="67"/>
      <c r="W44" s="68">
        <f t="shared" si="2"/>
        <v>0</v>
      </c>
      <c r="X44" s="68"/>
      <c r="Y44" s="68"/>
      <c r="Z44" s="69"/>
      <c r="AA44" s="69"/>
      <c r="AB44" s="70"/>
    </row>
    <row r="45" spans="1:28" s="2" customFormat="1" ht="15" customHeight="1" outlineLevel="3" x14ac:dyDescent="0.2">
      <c r="A45" s="91" t="s">
        <v>53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3"/>
      <c r="Q45" s="67"/>
      <c r="R45" s="67"/>
      <c r="S45" s="67"/>
      <c r="T45" s="67"/>
      <c r="U45" s="67"/>
      <c r="V45" s="67"/>
      <c r="W45" s="68">
        <f t="shared" si="2"/>
        <v>0</v>
      </c>
      <c r="X45" s="68"/>
      <c r="Y45" s="68"/>
      <c r="Z45" s="71">
        <f>W45</f>
        <v>0</v>
      </c>
      <c r="AA45" s="71"/>
      <c r="AB45" s="72"/>
    </row>
    <row r="46" spans="1:28" s="3" customFormat="1" ht="15" customHeight="1" outlineLevel="2" x14ac:dyDescent="0.25">
      <c r="A46" s="94" t="s">
        <v>20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80">
        <f>SUM(Q33:Q45)</f>
        <v>0</v>
      </c>
      <c r="R46" s="61"/>
      <c r="S46" s="61"/>
      <c r="T46" s="61">
        <f>SUM(T33:T45)</f>
        <v>0</v>
      </c>
      <c r="U46" s="61"/>
      <c r="V46" s="61"/>
      <c r="W46" s="61">
        <f>SUM(W33:W45)</f>
        <v>0</v>
      </c>
      <c r="X46" s="61"/>
      <c r="Y46" s="61"/>
      <c r="Z46" s="61">
        <f>SUM(Z33:Z45)</f>
        <v>0</v>
      </c>
      <c r="AA46" s="61"/>
      <c r="AB46" s="62"/>
    </row>
    <row r="47" spans="1:28" s="2" customFormat="1" ht="15" customHeight="1" outlineLevel="3" x14ac:dyDescent="0.2">
      <c r="A47" s="88" t="s">
        <v>21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90"/>
      <c r="Q47" s="63"/>
      <c r="R47" s="64"/>
      <c r="S47" s="65"/>
      <c r="T47" s="66"/>
      <c r="U47" s="64"/>
      <c r="V47" s="65"/>
      <c r="W47" s="66"/>
      <c r="X47" s="64"/>
      <c r="Y47" s="65"/>
      <c r="Z47" s="66"/>
      <c r="AA47" s="64"/>
      <c r="AB47" s="81"/>
    </row>
    <row r="48" spans="1:28" s="2" customFormat="1" ht="15" customHeight="1" outlineLevel="3" x14ac:dyDescent="0.2">
      <c r="A48" s="91" t="s">
        <v>54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3"/>
      <c r="Q48" s="67"/>
      <c r="R48" s="67"/>
      <c r="S48" s="67"/>
      <c r="T48" s="67"/>
      <c r="U48" s="67"/>
      <c r="V48" s="67"/>
      <c r="W48" s="68">
        <f>SUM(Q48-T48)</f>
        <v>0</v>
      </c>
      <c r="X48" s="68"/>
      <c r="Y48" s="68"/>
      <c r="Z48" s="71">
        <f>W48</f>
        <v>0</v>
      </c>
      <c r="AA48" s="71"/>
      <c r="AB48" s="72"/>
    </row>
    <row r="49" spans="1:28" s="2" customFormat="1" ht="15" customHeight="1" outlineLevel="3" x14ac:dyDescent="0.2">
      <c r="A49" s="91" t="s">
        <v>55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3"/>
      <c r="Q49" s="67"/>
      <c r="R49" s="67"/>
      <c r="S49" s="67"/>
      <c r="T49" s="67"/>
      <c r="U49" s="67"/>
      <c r="V49" s="67"/>
      <c r="W49" s="68">
        <f>SUM(Q49-T49)</f>
        <v>0</v>
      </c>
      <c r="X49" s="68"/>
      <c r="Y49" s="68"/>
      <c r="Z49" s="71">
        <f>W49</f>
        <v>0</v>
      </c>
      <c r="AA49" s="71"/>
      <c r="AB49" s="72"/>
    </row>
    <row r="50" spans="1:28" s="2" customFormat="1" ht="15" customHeight="1" outlineLevel="3" x14ac:dyDescent="0.2">
      <c r="A50" s="91" t="s">
        <v>56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67"/>
      <c r="R50" s="67"/>
      <c r="S50" s="67"/>
      <c r="T50" s="67"/>
      <c r="U50" s="67"/>
      <c r="V50" s="67"/>
      <c r="W50" s="68">
        <f>SUM(Q50-T50)</f>
        <v>0</v>
      </c>
      <c r="X50" s="68"/>
      <c r="Y50" s="68"/>
      <c r="Z50" s="71">
        <f>W50</f>
        <v>0</v>
      </c>
      <c r="AA50" s="71"/>
      <c r="AB50" s="72"/>
    </row>
    <row r="51" spans="1:28" s="2" customFormat="1" ht="15" customHeight="1" outlineLevel="3" x14ac:dyDescent="0.2">
      <c r="A51" s="91" t="s">
        <v>57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67"/>
      <c r="R51" s="67"/>
      <c r="S51" s="67"/>
      <c r="T51" s="67"/>
      <c r="U51" s="67"/>
      <c r="V51" s="67"/>
      <c r="W51" s="68">
        <f>SUM(Q51-T51)</f>
        <v>0</v>
      </c>
      <c r="X51" s="68"/>
      <c r="Y51" s="68"/>
      <c r="Z51" s="71">
        <f>W51</f>
        <v>0</v>
      </c>
      <c r="AA51" s="71"/>
      <c r="AB51" s="72"/>
    </row>
    <row r="52" spans="1:28" s="3" customFormat="1" ht="15" customHeight="1" outlineLevel="2" x14ac:dyDescent="0.25">
      <c r="A52" s="94" t="s">
        <v>22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80">
        <f>SUM(Q47:Q51)</f>
        <v>0</v>
      </c>
      <c r="R52" s="61"/>
      <c r="S52" s="61"/>
      <c r="T52" s="61">
        <f>SUM(T47:T51)</f>
        <v>0</v>
      </c>
      <c r="U52" s="61"/>
      <c r="V52" s="61"/>
      <c r="W52" s="61">
        <f>SUM(W47:W51)</f>
        <v>0</v>
      </c>
      <c r="X52" s="61"/>
      <c r="Y52" s="61"/>
      <c r="Z52" s="61">
        <f>SUM(Z47:Z51)</f>
        <v>0</v>
      </c>
      <c r="AA52" s="61"/>
      <c r="AB52" s="62"/>
    </row>
    <row r="53" spans="1:28" s="2" customFormat="1" ht="15" customHeight="1" outlineLevel="3" x14ac:dyDescent="0.2">
      <c r="A53" s="88" t="s">
        <v>23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0"/>
      <c r="Q53" s="63"/>
      <c r="R53" s="64"/>
      <c r="S53" s="65"/>
      <c r="T53" s="66"/>
      <c r="U53" s="64"/>
      <c r="V53" s="65"/>
      <c r="W53" s="66"/>
      <c r="X53" s="64"/>
      <c r="Y53" s="65"/>
      <c r="Z53" s="66"/>
      <c r="AA53" s="64"/>
      <c r="AB53" s="81"/>
    </row>
    <row r="54" spans="1:28" s="2" customFormat="1" ht="15" customHeight="1" outlineLevel="3" x14ac:dyDescent="0.2">
      <c r="A54" s="91" t="s">
        <v>58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67"/>
      <c r="R54" s="67"/>
      <c r="S54" s="67"/>
      <c r="T54" s="67"/>
      <c r="U54" s="67"/>
      <c r="V54" s="67"/>
      <c r="W54" s="68">
        <f>SUM(Q54-T54)</f>
        <v>0</v>
      </c>
      <c r="X54" s="68"/>
      <c r="Y54" s="68"/>
      <c r="Z54" s="71">
        <f>W54</f>
        <v>0</v>
      </c>
      <c r="AA54" s="71"/>
      <c r="AB54" s="72"/>
    </row>
    <row r="55" spans="1:28" s="2" customFormat="1" ht="15" customHeight="1" outlineLevel="3" x14ac:dyDescent="0.2">
      <c r="A55" s="91" t="s">
        <v>59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/>
      <c r="Q55" s="67"/>
      <c r="R55" s="67"/>
      <c r="S55" s="67"/>
      <c r="T55" s="67"/>
      <c r="U55" s="67"/>
      <c r="V55" s="67"/>
      <c r="W55" s="68">
        <f>SUM(Q55-T55)</f>
        <v>0</v>
      </c>
      <c r="X55" s="68"/>
      <c r="Y55" s="68"/>
      <c r="Z55" s="71">
        <f>W55</f>
        <v>0</v>
      </c>
      <c r="AA55" s="71"/>
      <c r="AB55" s="72"/>
    </row>
    <row r="56" spans="1:28" s="2" customFormat="1" ht="15" customHeight="1" outlineLevel="3" x14ac:dyDescent="0.2">
      <c r="A56" s="91" t="s">
        <v>60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67"/>
      <c r="R56" s="67"/>
      <c r="S56" s="67"/>
      <c r="T56" s="67"/>
      <c r="U56" s="67"/>
      <c r="V56" s="67"/>
      <c r="W56" s="68">
        <f>SUM(Q56-T56)</f>
        <v>0</v>
      </c>
      <c r="X56" s="68"/>
      <c r="Y56" s="68"/>
      <c r="Z56" s="71">
        <f>W56</f>
        <v>0</v>
      </c>
      <c r="AA56" s="71"/>
      <c r="AB56" s="72"/>
    </row>
    <row r="57" spans="1:28" s="2" customFormat="1" ht="15" customHeight="1" outlineLevel="3" x14ac:dyDescent="0.2">
      <c r="A57" s="91" t="s">
        <v>61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3"/>
      <c r="Q57" s="67"/>
      <c r="R57" s="67"/>
      <c r="S57" s="67"/>
      <c r="T57" s="67"/>
      <c r="U57" s="67"/>
      <c r="V57" s="67"/>
      <c r="W57" s="68">
        <f>SUM(Q57-T57)</f>
        <v>0</v>
      </c>
      <c r="X57" s="68"/>
      <c r="Y57" s="68"/>
      <c r="Z57" s="71">
        <f>W57</f>
        <v>0</v>
      </c>
      <c r="AA57" s="71"/>
      <c r="AB57" s="72"/>
    </row>
    <row r="58" spans="1:28" s="2" customFormat="1" ht="15" customHeight="1" outlineLevel="3" x14ac:dyDescent="0.2">
      <c r="A58" s="91" t="s">
        <v>62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3"/>
      <c r="Q58" s="67"/>
      <c r="R58" s="67"/>
      <c r="S58" s="67"/>
      <c r="T58" s="67"/>
      <c r="U58" s="67"/>
      <c r="V58" s="67"/>
      <c r="W58" s="68">
        <f>SUM(Q58-T58)</f>
        <v>0</v>
      </c>
      <c r="X58" s="68"/>
      <c r="Y58" s="68"/>
      <c r="Z58" s="71">
        <f>W58</f>
        <v>0</v>
      </c>
      <c r="AA58" s="71"/>
      <c r="AB58" s="72"/>
    </row>
    <row r="59" spans="1:28" s="3" customFormat="1" ht="15" customHeight="1" outlineLevel="2" x14ac:dyDescent="0.25">
      <c r="A59" s="94" t="s">
        <v>24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80">
        <f>SUM(Q53:Q58)</f>
        <v>0</v>
      </c>
      <c r="R59" s="61"/>
      <c r="S59" s="61"/>
      <c r="T59" s="61">
        <f>SUM(T53:T58)</f>
        <v>0</v>
      </c>
      <c r="U59" s="61"/>
      <c r="V59" s="61"/>
      <c r="W59" s="61">
        <f>SUM(W53:W58)</f>
        <v>0</v>
      </c>
      <c r="X59" s="61"/>
      <c r="Y59" s="61"/>
      <c r="Z59" s="61">
        <f>SUM(Z53:Z58)</f>
        <v>0</v>
      </c>
      <c r="AA59" s="61"/>
      <c r="AB59" s="62"/>
    </row>
    <row r="60" spans="1:28" s="2" customFormat="1" ht="14.25" customHeight="1" outlineLevel="3" x14ac:dyDescent="0.2">
      <c r="A60" s="88" t="s">
        <v>90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90"/>
      <c r="Q60" s="63"/>
      <c r="R60" s="64"/>
      <c r="S60" s="65"/>
      <c r="T60" s="66"/>
      <c r="U60" s="64"/>
      <c r="V60" s="65"/>
      <c r="W60" s="66"/>
      <c r="X60" s="64"/>
      <c r="Y60" s="65"/>
      <c r="Z60" s="66"/>
      <c r="AA60" s="64"/>
      <c r="AB60" s="81"/>
    </row>
    <row r="61" spans="1:28" s="2" customFormat="1" ht="15" customHeight="1" outlineLevel="3" x14ac:dyDescent="0.2">
      <c r="A61" s="91" t="s">
        <v>63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  <c r="Q61" s="67"/>
      <c r="R61" s="67"/>
      <c r="S61" s="67"/>
      <c r="T61" s="67"/>
      <c r="U61" s="67"/>
      <c r="V61" s="67"/>
      <c r="W61" s="68">
        <f>SUM(Q61-T61)</f>
        <v>0</v>
      </c>
      <c r="X61" s="68"/>
      <c r="Y61" s="68"/>
      <c r="Z61" s="71">
        <f>W61</f>
        <v>0</v>
      </c>
      <c r="AA61" s="71"/>
      <c r="AB61" s="72"/>
    </row>
    <row r="62" spans="1:28" s="2" customFormat="1" ht="15" customHeight="1" outlineLevel="3" x14ac:dyDescent="0.2">
      <c r="A62" s="91" t="s">
        <v>91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3"/>
      <c r="Q62" s="67"/>
      <c r="R62" s="67"/>
      <c r="S62" s="67"/>
      <c r="T62" s="67"/>
      <c r="U62" s="67"/>
      <c r="V62" s="67"/>
      <c r="W62" s="68">
        <f>SUM(Q62-T62)</f>
        <v>0</v>
      </c>
      <c r="X62" s="68"/>
      <c r="Y62" s="68"/>
      <c r="Z62" s="71">
        <f>W62</f>
        <v>0</v>
      </c>
      <c r="AA62" s="71"/>
      <c r="AB62" s="72"/>
    </row>
    <row r="63" spans="1:28" s="2" customFormat="1" ht="15" customHeight="1" outlineLevel="3" x14ac:dyDescent="0.2">
      <c r="A63" s="91" t="s">
        <v>64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  <c r="Q63" s="67"/>
      <c r="R63" s="67"/>
      <c r="S63" s="67"/>
      <c r="T63" s="67"/>
      <c r="U63" s="67"/>
      <c r="V63" s="67"/>
      <c r="W63" s="68">
        <f>SUM(Q63-T63)</f>
        <v>0</v>
      </c>
      <c r="X63" s="68"/>
      <c r="Y63" s="68"/>
      <c r="Z63" s="71">
        <f>W63</f>
        <v>0</v>
      </c>
      <c r="AA63" s="71"/>
      <c r="AB63" s="72"/>
    </row>
    <row r="64" spans="1:28" s="3" customFormat="1" ht="15" customHeight="1" outlineLevel="2" x14ac:dyDescent="0.25">
      <c r="A64" s="94" t="s">
        <v>25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80">
        <f>SUM(Q60:Q63)</f>
        <v>0</v>
      </c>
      <c r="R64" s="61"/>
      <c r="S64" s="61"/>
      <c r="T64" s="61">
        <f>SUM(T60:T63)</f>
        <v>0</v>
      </c>
      <c r="U64" s="61"/>
      <c r="V64" s="61"/>
      <c r="W64" s="61">
        <f>SUM(W60:W63)</f>
        <v>0</v>
      </c>
      <c r="X64" s="61"/>
      <c r="Y64" s="61"/>
      <c r="Z64" s="61">
        <f>SUM(Z60:Z63)</f>
        <v>0</v>
      </c>
      <c r="AA64" s="61"/>
      <c r="AB64" s="62"/>
    </row>
    <row r="65" spans="1:28" s="2" customFormat="1" ht="15" customHeight="1" outlineLevel="3" x14ac:dyDescent="0.2">
      <c r="A65" s="88" t="s">
        <v>26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90"/>
      <c r="Q65" s="63"/>
      <c r="R65" s="64"/>
      <c r="S65" s="65"/>
      <c r="T65" s="66"/>
      <c r="U65" s="64"/>
      <c r="V65" s="65"/>
      <c r="W65" s="66"/>
      <c r="X65" s="64"/>
      <c r="Y65" s="65"/>
      <c r="Z65" s="66"/>
      <c r="AA65" s="64"/>
      <c r="AB65" s="81"/>
    </row>
    <row r="66" spans="1:28" s="2" customFormat="1" ht="15" customHeight="1" outlineLevel="3" x14ac:dyDescent="0.2">
      <c r="A66" s="91" t="s">
        <v>65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3"/>
      <c r="Q66" s="67"/>
      <c r="R66" s="67"/>
      <c r="S66" s="67"/>
      <c r="T66" s="67"/>
      <c r="U66" s="67"/>
      <c r="V66" s="67"/>
      <c r="W66" s="68">
        <f t="shared" ref="W66:W69" si="3">SUM(Q66-T66)</f>
        <v>0</v>
      </c>
      <c r="X66" s="68"/>
      <c r="Y66" s="68"/>
      <c r="Z66" s="71">
        <f>W66</f>
        <v>0</v>
      </c>
      <c r="AA66" s="71"/>
      <c r="AB66" s="72"/>
    </row>
    <row r="67" spans="1:28" s="2" customFormat="1" ht="15" customHeight="1" outlineLevel="3" x14ac:dyDescent="0.2">
      <c r="A67" s="91" t="s">
        <v>66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3"/>
      <c r="Q67" s="67"/>
      <c r="R67" s="67"/>
      <c r="S67" s="67"/>
      <c r="T67" s="67"/>
      <c r="U67" s="67"/>
      <c r="V67" s="67"/>
      <c r="W67" s="68">
        <f t="shared" si="3"/>
        <v>0</v>
      </c>
      <c r="X67" s="68"/>
      <c r="Y67" s="68"/>
      <c r="Z67" s="71">
        <f>W67</f>
        <v>0</v>
      </c>
      <c r="AA67" s="71"/>
      <c r="AB67" s="72"/>
    </row>
    <row r="68" spans="1:28" s="2" customFormat="1" ht="15" customHeight="1" outlineLevel="3" x14ac:dyDescent="0.2">
      <c r="A68" s="91" t="s">
        <v>67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3"/>
      <c r="Q68" s="67"/>
      <c r="R68" s="67"/>
      <c r="S68" s="67"/>
      <c r="T68" s="67"/>
      <c r="U68" s="67"/>
      <c r="V68" s="67"/>
      <c r="W68" s="68">
        <f t="shared" si="3"/>
        <v>0</v>
      </c>
      <c r="X68" s="68"/>
      <c r="Y68" s="68"/>
      <c r="Z68" s="71">
        <f>W68</f>
        <v>0</v>
      </c>
      <c r="AA68" s="71"/>
      <c r="AB68" s="72"/>
    </row>
    <row r="69" spans="1:28" s="2" customFormat="1" ht="15" customHeight="1" outlineLevel="3" x14ac:dyDescent="0.2">
      <c r="A69" s="91" t="s">
        <v>68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3"/>
      <c r="Q69" s="67"/>
      <c r="R69" s="67"/>
      <c r="S69" s="67"/>
      <c r="T69" s="67"/>
      <c r="U69" s="67"/>
      <c r="V69" s="67"/>
      <c r="W69" s="68">
        <f t="shared" si="3"/>
        <v>0</v>
      </c>
      <c r="X69" s="68"/>
      <c r="Y69" s="68"/>
      <c r="Z69" s="71">
        <f>W69</f>
        <v>0</v>
      </c>
      <c r="AA69" s="71"/>
      <c r="AB69" s="72"/>
    </row>
    <row r="70" spans="1:28" s="3" customFormat="1" ht="15" customHeight="1" outlineLevel="2" x14ac:dyDescent="0.25">
      <c r="A70" s="94" t="s">
        <v>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80">
        <f>SUM(Q65:Q69)</f>
        <v>0</v>
      </c>
      <c r="R70" s="61"/>
      <c r="S70" s="61"/>
      <c r="T70" s="61">
        <f>SUM(T65:T69)</f>
        <v>0</v>
      </c>
      <c r="U70" s="61"/>
      <c r="V70" s="61"/>
      <c r="W70" s="61">
        <f>SUM(W65:W69)</f>
        <v>0</v>
      </c>
      <c r="X70" s="61"/>
      <c r="Y70" s="61"/>
      <c r="Z70" s="61">
        <f>SUM(Z65:Z69)</f>
        <v>0</v>
      </c>
      <c r="AA70" s="61"/>
      <c r="AB70" s="62"/>
    </row>
    <row r="71" spans="1:28" s="2" customFormat="1" ht="15" customHeight="1" outlineLevel="3" x14ac:dyDescent="0.2">
      <c r="A71" s="106" t="s">
        <v>3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8"/>
      <c r="Q71" s="109">
        <f>Q21+Q32+Q46+Q52+Q59+Q64+Q70</f>
        <v>0</v>
      </c>
      <c r="R71" s="109"/>
      <c r="S71" s="109"/>
      <c r="T71" s="109">
        <f>T21+T32+T46+T52+T59+T64+T70</f>
        <v>0</v>
      </c>
      <c r="U71" s="109"/>
      <c r="V71" s="109"/>
      <c r="W71" s="109">
        <f>W21+W32+W46+W52+W59+W64+W70</f>
        <v>0</v>
      </c>
      <c r="X71" s="109"/>
      <c r="Y71" s="109"/>
      <c r="Z71" s="109">
        <f>Z21+Z32+Z46+Z52+Z59+Z64+Z70</f>
        <v>0</v>
      </c>
      <c r="AA71" s="109"/>
      <c r="AB71" s="109"/>
    </row>
    <row r="72" spans="1:28" s="2" customFormat="1" ht="15" customHeight="1" outlineLevel="3" x14ac:dyDescent="0.2">
      <c r="A72" s="110" t="s">
        <v>142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2"/>
      <c r="Q72" s="68"/>
      <c r="R72" s="68"/>
      <c r="S72" s="68"/>
      <c r="T72" s="67"/>
      <c r="U72" s="67"/>
      <c r="V72" s="67"/>
      <c r="W72" s="68"/>
      <c r="X72" s="68"/>
      <c r="Y72" s="68"/>
      <c r="Z72" s="71">
        <f>T72</f>
        <v>0</v>
      </c>
      <c r="AA72" s="71"/>
      <c r="AB72" s="72"/>
    </row>
    <row r="73" spans="1:28" s="3" customFormat="1" ht="15" customHeight="1" outlineLevel="2" x14ac:dyDescent="0.25">
      <c r="A73" s="98" t="s">
        <v>141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75">
        <f>Q71</f>
        <v>0</v>
      </c>
      <c r="R73" s="73"/>
      <c r="S73" s="73"/>
      <c r="T73" s="73">
        <f>T71+T72</f>
        <v>0</v>
      </c>
      <c r="U73" s="73"/>
      <c r="V73" s="73"/>
      <c r="W73" s="73">
        <f>Q73-T73</f>
        <v>0</v>
      </c>
      <c r="X73" s="73"/>
      <c r="Y73" s="73"/>
      <c r="Z73" s="73">
        <f>Z71-Z72</f>
        <v>0</v>
      </c>
      <c r="AA73" s="73"/>
      <c r="AB73" s="74"/>
    </row>
    <row r="74" spans="1:28" s="2" customFormat="1" ht="15" customHeight="1" x14ac:dyDescent="0.2">
      <c r="A74" s="87" t="s">
        <v>85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63"/>
      <c r="R74" s="64"/>
      <c r="S74" s="64"/>
      <c r="T74" s="79"/>
      <c r="U74" s="79"/>
      <c r="V74" s="79"/>
      <c r="W74" s="79"/>
      <c r="X74" s="79"/>
      <c r="Y74" s="79"/>
      <c r="Z74" s="79"/>
      <c r="AA74" s="79"/>
      <c r="AB74" s="79"/>
    </row>
    <row r="75" spans="1:28" s="2" customFormat="1" ht="15" customHeight="1" outlineLevel="3" x14ac:dyDescent="0.2">
      <c r="A75" s="88" t="s">
        <v>27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  <c r="Q75" s="63"/>
      <c r="R75" s="64"/>
      <c r="S75" s="64"/>
      <c r="T75" s="79"/>
      <c r="U75" s="79"/>
      <c r="V75" s="79"/>
      <c r="W75" s="79"/>
      <c r="X75" s="79"/>
      <c r="Y75" s="79"/>
      <c r="Z75" s="79"/>
      <c r="AA75" s="79"/>
      <c r="AB75" s="79"/>
    </row>
    <row r="76" spans="1:28" s="2" customFormat="1" ht="15" customHeight="1" outlineLevel="3" x14ac:dyDescent="0.2">
      <c r="A76" s="91" t="s">
        <v>69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3"/>
      <c r="Q76" s="67"/>
      <c r="R76" s="67"/>
      <c r="S76" s="67"/>
      <c r="T76" s="67"/>
      <c r="U76" s="67"/>
      <c r="V76" s="67"/>
      <c r="W76" s="68">
        <f t="shared" ref="W76:W89" si="4">SUM(Q76-T76)</f>
        <v>0</v>
      </c>
      <c r="X76" s="68"/>
      <c r="Y76" s="68"/>
      <c r="Z76" s="71">
        <f>W76</f>
        <v>0</v>
      </c>
      <c r="AA76" s="71"/>
      <c r="AB76" s="72"/>
    </row>
    <row r="77" spans="1:28" s="2" customFormat="1" ht="15" customHeight="1" outlineLevel="3" x14ac:dyDescent="0.2">
      <c r="A77" s="91" t="s">
        <v>70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7"/>
      <c r="R77" s="67"/>
      <c r="S77" s="67"/>
      <c r="T77" s="67"/>
      <c r="U77" s="67"/>
      <c r="V77" s="67"/>
      <c r="W77" s="68">
        <f t="shared" si="4"/>
        <v>0</v>
      </c>
      <c r="X77" s="68"/>
      <c r="Y77" s="68"/>
      <c r="Z77" s="71">
        <f>W77</f>
        <v>0</v>
      </c>
      <c r="AA77" s="71"/>
      <c r="AB77" s="72"/>
    </row>
    <row r="78" spans="1:28" s="2" customFormat="1" ht="15" customHeight="1" outlineLevel="3" x14ac:dyDescent="0.2">
      <c r="A78" s="91" t="s">
        <v>71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3"/>
      <c r="Q78" s="67"/>
      <c r="R78" s="67"/>
      <c r="S78" s="67"/>
      <c r="T78" s="67"/>
      <c r="U78" s="67"/>
      <c r="V78" s="67"/>
      <c r="W78" s="68">
        <f t="shared" si="4"/>
        <v>0</v>
      </c>
      <c r="X78" s="68"/>
      <c r="Y78" s="68"/>
      <c r="Z78" s="71">
        <f>W78</f>
        <v>0</v>
      </c>
      <c r="AA78" s="71"/>
      <c r="AB78" s="72"/>
    </row>
    <row r="79" spans="1:28" s="2" customFormat="1" ht="15" customHeight="1" outlineLevel="3" x14ac:dyDescent="0.2">
      <c r="A79" s="91" t="s">
        <v>72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3"/>
      <c r="Q79" s="67"/>
      <c r="R79" s="67"/>
      <c r="S79" s="67"/>
      <c r="T79" s="67"/>
      <c r="U79" s="67"/>
      <c r="V79" s="67"/>
      <c r="W79" s="68">
        <f t="shared" si="4"/>
        <v>0</v>
      </c>
      <c r="X79" s="68"/>
      <c r="Y79" s="68"/>
      <c r="Z79" s="71">
        <f>W79</f>
        <v>0</v>
      </c>
      <c r="AA79" s="71"/>
      <c r="AB79" s="72"/>
    </row>
    <row r="80" spans="1:28" s="2" customFormat="1" ht="15" customHeight="1" outlineLevel="3" x14ac:dyDescent="0.2">
      <c r="A80" s="91" t="s">
        <v>73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3"/>
      <c r="Q80" s="67"/>
      <c r="R80" s="67"/>
      <c r="S80" s="67"/>
      <c r="T80" s="67"/>
      <c r="U80" s="67"/>
      <c r="V80" s="67"/>
      <c r="W80" s="68">
        <f t="shared" si="4"/>
        <v>0</v>
      </c>
      <c r="X80" s="68"/>
      <c r="Y80" s="68"/>
      <c r="Z80" s="69"/>
      <c r="AA80" s="69"/>
      <c r="AB80" s="70"/>
    </row>
    <row r="81" spans="1:28" s="2" customFormat="1" ht="15" customHeight="1" outlineLevel="3" x14ac:dyDescent="0.2">
      <c r="A81" s="91" t="s">
        <v>74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3"/>
      <c r="Q81" s="67"/>
      <c r="R81" s="67"/>
      <c r="S81" s="67"/>
      <c r="T81" s="67"/>
      <c r="U81" s="67"/>
      <c r="V81" s="67"/>
      <c r="W81" s="68">
        <f t="shared" si="4"/>
        <v>0</v>
      </c>
      <c r="X81" s="68"/>
      <c r="Y81" s="68"/>
      <c r="Z81" s="71">
        <f>W81</f>
        <v>0</v>
      </c>
      <c r="AA81" s="71"/>
      <c r="AB81" s="72"/>
    </row>
    <row r="82" spans="1:28" s="2" customFormat="1" ht="15" customHeight="1" outlineLevel="3" x14ac:dyDescent="0.2">
      <c r="A82" s="91" t="s">
        <v>92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3"/>
      <c r="Q82" s="67"/>
      <c r="R82" s="67"/>
      <c r="S82" s="67"/>
      <c r="T82" s="67"/>
      <c r="U82" s="67"/>
      <c r="V82" s="67"/>
      <c r="W82" s="68">
        <f t="shared" si="4"/>
        <v>0</v>
      </c>
      <c r="X82" s="68"/>
      <c r="Y82" s="68"/>
      <c r="Z82" s="71">
        <f>W82</f>
        <v>0</v>
      </c>
      <c r="AA82" s="71"/>
      <c r="AB82" s="72"/>
    </row>
    <row r="83" spans="1:28" s="2" customFormat="1" ht="15" customHeight="1" outlineLevel="3" x14ac:dyDescent="0.2">
      <c r="A83" s="91" t="s">
        <v>75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  <c r="Q83" s="67"/>
      <c r="R83" s="67"/>
      <c r="S83" s="67"/>
      <c r="T83" s="67"/>
      <c r="U83" s="67"/>
      <c r="V83" s="67"/>
      <c r="W83" s="68">
        <f t="shared" si="4"/>
        <v>0</v>
      </c>
      <c r="X83" s="68"/>
      <c r="Y83" s="68"/>
      <c r="Z83" s="71">
        <f>W83</f>
        <v>0</v>
      </c>
      <c r="AA83" s="71"/>
      <c r="AB83" s="72"/>
    </row>
    <row r="84" spans="1:28" s="2" customFormat="1" ht="15" customHeight="1" outlineLevel="3" x14ac:dyDescent="0.2">
      <c r="A84" s="91" t="s">
        <v>76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3"/>
      <c r="Q84" s="67"/>
      <c r="R84" s="67"/>
      <c r="S84" s="67"/>
      <c r="T84" s="67"/>
      <c r="U84" s="67"/>
      <c r="V84" s="67"/>
      <c r="W84" s="68">
        <f t="shared" si="4"/>
        <v>0</v>
      </c>
      <c r="X84" s="68"/>
      <c r="Y84" s="68"/>
      <c r="Z84" s="71">
        <f>W84</f>
        <v>0</v>
      </c>
      <c r="AA84" s="71"/>
      <c r="AB84" s="72"/>
    </row>
    <row r="85" spans="1:28" s="2" customFormat="1" ht="15" customHeight="1" outlineLevel="3" x14ac:dyDescent="0.2">
      <c r="A85" s="91" t="s">
        <v>77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3"/>
      <c r="Q85" s="67"/>
      <c r="R85" s="67"/>
      <c r="S85" s="67"/>
      <c r="T85" s="67"/>
      <c r="U85" s="67"/>
      <c r="V85" s="67"/>
      <c r="W85" s="68">
        <f t="shared" si="4"/>
        <v>0</v>
      </c>
      <c r="X85" s="68"/>
      <c r="Y85" s="68"/>
      <c r="Z85" s="69"/>
      <c r="AA85" s="69"/>
      <c r="AB85" s="70"/>
    </row>
    <row r="86" spans="1:28" s="2" customFormat="1" ht="15" customHeight="1" outlineLevel="3" x14ac:dyDescent="0.2">
      <c r="A86" s="91" t="s">
        <v>78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3"/>
      <c r="Q86" s="67"/>
      <c r="R86" s="67"/>
      <c r="S86" s="67"/>
      <c r="T86" s="67"/>
      <c r="U86" s="67"/>
      <c r="V86" s="67"/>
      <c r="W86" s="68">
        <f t="shared" si="4"/>
        <v>0</v>
      </c>
      <c r="X86" s="68"/>
      <c r="Y86" s="68"/>
      <c r="Z86" s="71">
        <f>W86</f>
        <v>0</v>
      </c>
      <c r="AA86" s="71"/>
      <c r="AB86" s="72"/>
    </row>
    <row r="87" spans="1:28" s="2" customFormat="1" ht="15" customHeight="1" outlineLevel="3" x14ac:dyDescent="0.2">
      <c r="A87" s="91" t="s">
        <v>79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3"/>
      <c r="Q87" s="67"/>
      <c r="R87" s="67"/>
      <c r="S87" s="67"/>
      <c r="T87" s="67"/>
      <c r="U87" s="67"/>
      <c r="V87" s="67"/>
      <c r="W87" s="68">
        <f t="shared" si="4"/>
        <v>0</v>
      </c>
      <c r="X87" s="68"/>
      <c r="Y87" s="68"/>
      <c r="Z87" s="71">
        <f>W87</f>
        <v>0</v>
      </c>
      <c r="AA87" s="71"/>
      <c r="AB87" s="72"/>
    </row>
    <row r="88" spans="1:28" s="2" customFormat="1" ht="15" customHeight="1" outlineLevel="3" x14ac:dyDescent="0.2">
      <c r="A88" s="91" t="s">
        <v>80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3"/>
      <c r="Q88" s="67"/>
      <c r="R88" s="67"/>
      <c r="S88" s="67"/>
      <c r="T88" s="67"/>
      <c r="U88" s="67"/>
      <c r="V88" s="67"/>
      <c r="W88" s="68">
        <f t="shared" si="4"/>
        <v>0</v>
      </c>
      <c r="X88" s="68"/>
      <c r="Y88" s="68"/>
      <c r="Z88" s="71">
        <f>W88</f>
        <v>0</v>
      </c>
      <c r="AA88" s="71"/>
      <c r="AB88" s="72"/>
    </row>
    <row r="89" spans="1:28" s="2" customFormat="1" ht="15" customHeight="1" outlineLevel="3" x14ac:dyDescent="0.2">
      <c r="A89" s="91" t="s">
        <v>81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3"/>
      <c r="Q89" s="67"/>
      <c r="R89" s="67"/>
      <c r="S89" s="67"/>
      <c r="T89" s="67"/>
      <c r="U89" s="67"/>
      <c r="V89" s="67"/>
      <c r="W89" s="68">
        <f t="shared" si="4"/>
        <v>0</v>
      </c>
      <c r="X89" s="68"/>
      <c r="Y89" s="68"/>
      <c r="Z89" s="71">
        <f>W89</f>
        <v>0</v>
      </c>
      <c r="AA89" s="71"/>
      <c r="AB89" s="72"/>
    </row>
    <row r="90" spans="1:28" s="3" customFormat="1" ht="15" customHeight="1" outlineLevel="2" x14ac:dyDescent="0.25">
      <c r="A90" s="94" t="s">
        <v>4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80">
        <f>SUM(Q74:Q89)</f>
        <v>0</v>
      </c>
      <c r="R90" s="61"/>
      <c r="S90" s="61"/>
      <c r="T90" s="61">
        <f>SUM(T74:T89)</f>
        <v>0</v>
      </c>
      <c r="U90" s="61"/>
      <c r="V90" s="61"/>
      <c r="W90" s="61">
        <f>SUM(W74:W89)</f>
        <v>0</v>
      </c>
      <c r="X90" s="61"/>
      <c r="Y90" s="61"/>
      <c r="Z90" s="61">
        <f>SUM(Z74:Z89)</f>
        <v>0</v>
      </c>
      <c r="AA90" s="61"/>
      <c r="AB90" s="62"/>
    </row>
    <row r="91" spans="1:28" s="2" customFormat="1" ht="15" customHeight="1" outlineLevel="1" x14ac:dyDescent="0.2">
      <c r="A91" s="99" t="s">
        <v>93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63"/>
      <c r="R91" s="64"/>
      <c r="S91" s="64"/>
      <c r="T91" s="79"/>
      <c r="U91" s="79"/>
      <c r="V91" s="79"/>
      <c r="W91" s="76">
        <f>IF(W90&gt;0,W90/W73,0)</f>
        <v>0</v>
      </c>
      <c r="X91" s="77"/>
      <c r="Y91" s="78"/>
      <c r="Z91" s="79"/>
      <c r="AA91" s="79"/>
      <c r="AB91" s="79"/>
    </row>
    <row r="92" spans="1:28" s="3" customFormat="1" ht="15" customHeight="1" outlineLevel="2" x14ac:dyDescent="0.25">
      <c r="A92" s="94" t="s">
        <v>94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80">
        <f>Q90</f>
        <v>0</v>
      </c>
      <c r="R92" s="61"/>
      <c r="S92" s="61"/>
      <c r="T92" s="61">
        <f>IF(W91&gt;15%,W90-W92,0)</f>
        <v>0</v>
      </c>
      <c r="U92" s="61"/>
      <c r="V92" s="61"/>
      <c r="W92" s="61">
        <f>IF(W91&gt;15%,W73*15%,W90)</f>
        <v>0</v>
      </c>
      <c r="X92" s="61"/>
      <c r="Y92" s="61"/>
      <c r="Z92" s="61">
        <f>W92</f>
        <v>0</v>
      </c>
      <c r="AA92" s="61"/>
      <c r="AB92" s="62"/>
    </row>
    <row r="93" spans="1:28" s="2" customFormat="1" ht="15" customHeight="1" outlineLevel="3" x14ac:dyDescent="0.2">
      <c r="A93" s="88" t="s">
        <v>28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90"/>
      <c r="Q93" s="63"/>
      <c r="R93" s="64"/>
      <c r="S93" s="64"/>
      <c r="T93" s="79"/>
      <c r="U93" s="79"/>
      <c r="V93" s="79"/>
      <c r="W93" s="79"/>
      <c r="X93" s="79"/>
      <c r="Y93" s="79"/>
      <c r="Z93" s="79"/>
      <c r="AA93" s="79"/>
      <c r="AB93" s="79"/>
    </row>
    <row r="94" spans="1:28" s="2" customFormat="1" ht="15" customHeight="1" outlineLevel="3" x14ac:dyDescent="0.2">
      <c r="A94" s="91" t="s">
        <v>82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3"/>
      <c r="Q94" s="67"/>
      <c r="R94" s="67"/>
      <c r="S94" s="67"/>
      <c r="T94" s="67"/>
      <c r="U94" s="67"/>
      <c r="V94" s="67"/>
      <c r="W94" s="68">
        <f>SUM(Q94-T94)</f>
        <v>0</v>
      </c>
      <c r="X94" s="68"/>
      <c r="Y94" s="68"/>
      <c r="Z94" s="69"/>
      <c r="AA94" s="69"/>
      <c r="AB94" s="70"/>
    </row>
    <row r="95" spans="1:28" s="2" customFormat="1" ht="15" customHeight="1" outlineLevel="3" x14ac:dyDescent="0.2">
      <c r="A95" s="91" t="s">
        <v>83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3"/>
      <c r="Q95" s="67"/>
      <c r="R95" s="67"/>
      <c r="S95" s="67"/>
      <c r="T95" s="67"/>
      <c r="U95" s="67"/>
      <c r="V95" s="67"/>
      <c r="W95" s="68">
        <f>SUM(Q95-T95)</f>
        <v>0</v>
      </c>
      <c r="X95" s="68"/>
      <c r="Y95" s="68"/>
      <c r="Z95" s="69"/>
      <c r="AA95" s="69"/>
      <c r="AB95" s="70"/>
    </row>
    <row r="96" spans="1:28" s="3" customFormat="1" ht="15" customHeight="1" outlineLevel="2" x14ac:dyDescent="0.25">
      <c r="A96" s="94" t="s">
        <v>5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80">
        <f>SUM(Q94:Q95)</f>
        <v>0</v>
      </c>
      <c r="R96" s="61"/>
      <c r="S96" s="61"/>
      <c r="T96" s="61">
        <f>SUM(T94:T95)</f>
        <v>0</v>
      </c>
      <c r="U96" s="61"/>
      <c r="V96" s="61"/>
      <c r="W96" s="61">
        <f>SUM(W94:W95)</f>
        <v>0</v>
      </c>
      <c r="X96" s="61"/>
      <c r="Y96" s="61"/>
      <c r="Z96" s="61">
        <f>SUM(Z94:Z95)</f>
        <v>0</v>
      </c>
      <c r="AA96" s="61"/>
      <c r="AB96" s="62"/>
    </row>
    <row r="97" spans="1:28" s="3" customFormat="1" ht="15" customHeight="1" outlineLevel="2" x14ac:dyDescent="0.25">
      <c r="A97" s="98" t="s">
        <v>108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75">
        <f>SUM(Q90,Q96)</f>
        <v>0</v>
      </c>
      <c r="R97" s="73"/>
      <c r="S97" s="73"/>
      <c r="T97" s="73">
        <f>T90+T92+T96</f>
        <v>0</v>
      </c>
      <c r="U97" s="73"/>
      <c r="V97" s="73"/>
      <c r="W97" s="73">
        <f>SUM(W92,W96)</f>
        <v>0</v>
      </c>
      <c r="X97" s="73"/>
      <c r="Y97" s="73"/>
      <c r="Z97" s="73">
        <f>SUM(Z92,Z96)</f>
        <v>0</v>
      </c>
      <c r="AA97" s="73"/>
      <c r="AB97" s="74"/>
    </row>
    <row r="98" spans="1:28" s="3" customFormat="1" ht="15" customHeight="1" outlineLevel="2" x14ac:dyDescent="0.25">
      <c r="A98" s="98" t="s">
        <v>118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75">
        <f>Q73+Q97</f>
        <v>0</v>
      </c>
      <c r="R98" s="73"/>
      <c r="S98" s="73"/>
      <c r="T98" s="75">
        <f t="shared" ref="T98" si="5">T73+T97</f>
        <v>0</v>
      </c>
      <c r="U98" s="73"/>
      <c r="V98" s="73"/>
      <c r="W98" s="75">
        <f t="shared" ref="W98" si="6">W73+W97</f>
        <v>0</v>
      </c>
      <c r="X98" s="73"/>
      <c r="Y98" s="73"/>
      <c r="Z98" s="75">
        <f t="shared" ref="Z98" si="7">Z73+Z97</f>
        <v>0</v>
      </c>
      <c r="AA98" s="73"/>
      <c r="AB98" s="73"/>
    </row>
    <row r="99" spans="1:28" hidden="1" x14ac:dyDescent="0.2"/>
    <row r="100" spans="1:28" hidden="1" x14ac:dyDescent="0.2"/>
    <row r="101" spans="1:28" hidden="1" x14ac:dyDescent="0.2"/>
    <row r="102" spans="1:28" hidden="1" x14ac:dyDescent="0.2"/>
    <row r="103" spans="1:28" hidden="1" x14ac:dyDescent="0.2"/>
    <row r="104" spans="1:28" hidden="1" x14ac:dyDescent="0.2"/>
    <row r="105" spans="1:28" hidden="1" x14ac:dyDescent="0.2"/>
    <row r="106" spans="1:28" hidden="1" x14ac:dyDescent="0.2"/>
    <row r="107" spans="1:28" hidden="1" x14ac:dyDescent="0.2"/>
    <row r="108" spans="1:28" hidden="1" x14ac:dyDescent="0.2"/>
    <row r="109" spans="1:28" hidden="1" x14ac:dyDescent="0.2"/>
    <row r="110" spans="1:28" hidden="1" x14ac:dyDescent="0.2"/>
    <row r="111" spans="1:28" hidden="1" x14ac:dyDescent="0.2"/>
    <row r="112" spans="1:28" hidden="1" x14ac:dyDescent="0.2"/>
    <row r="113" hidden="1" x14ac:dyDescent="0.2"/>
    <row r="114" hidden="1" x14ac:dyDescent="0.2"/>
    <row r="115" hidden="1" x14ac:dyDescent="0.2"/>
    <row r="116" hidden="1" x14ac:dyDescent="0.2"/>
    <row r="117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x14ac:dyDescent="0.2"/>
    <row r="130" x14ac:dyDescent="0.2"/>
    <row r="131" x14ac:dyDescent="0.2"/>
    <row r="132" x14ac:dyDescent="0.2"/>
    <row r="133" x14ac:dyDescent="0.2"/>
  </sheetData>
  <sheetProtection sheet="1" formatRows="0" insertRows="0"/>
  <mergeCells count="440">
    <mergeCell ref="A71:P71"/>
    <mergeCell ref="Q71:S71"/>
    <mergeCell ref="T71:V71"/>
    <mergeCell ref="W71:Y71"/>
    <mergeCell ref="Z71:AB71"/>
    <mergeCell ref="A72:P72"/>
    <mergeCell ref="Q72:S72"/>
    <mergeCell ref="T72:V72"/>
    <mergeCell ref="W72:Y72"/>
    <mergeCell ref="Z72:AB72"/>
    <mergeCell ref="A1:AB1"/>
    <mergeCell ref="A6:G6"/>
    <mergeCell ref="A7:G7"/>
    <mergeCell ref="A8:G8"/>
    <mergeCell ref="A9:G9"/>
    <mergeCell ref="H6:AB6"/>
    <mergeCell ref="H7:AB7"/>
    <mergeCell ref="H8:AB8"/>
    <mergeCell ref="H9:AB9"/>
    <mergeCell ref="E3:AB3"/>
    <mergeCell ref="E5:AB5"/>
    <mergeCell ref="E2:AB2"/>
    <mergeCell ref="E4:AB4"/>
    <mergeCell ref="Z89:AB89"/>
    <mergeCell ref="Q94:S94"/>
    <mergeCell ref="T94:V94"/>
    <mergeCell ref="W94:Y94"/>
    <mergeCell ref="Z94:AB94"/>
    <mergeCell ref="A84:P84"/>
    <mergeCell ref="A85:P85"/>
    <mergeCell ref="A86:P86"/>
    <mergeCell ref="Q86:S86"/>
    <mergeCell ref="T86:V86"/>
    <mergeCell ref="W86:Y86"/>
    <mergeCell ref="Z86:AB86"/>
    <mergeCell ref="Q87:S87"/>
    <mergeCell ref="T87:V87"/>
    <mergeCell ref="W87:Y87"/>
    <mergeCell ref="Z87:AB87"/>
    <mergeCell ref="Q88:S88"/>
    <mergeCell ref="A91:P91"/>
    <mergeCell ref="A90:P90"/>
    <mergeCell ref="Q89:S89"/>
    <mergeCell ref="Z88:AB88"/>
    <mergeCell ref="Q90:S90"/>
    <mergeCell ref="T90:V90"/>
    <mergeCell ref="T89:V89"/>
    <mergeCell ref="A98:P98"/>
    <mergeCell ref="A92:P92"/>
    <mergeCell ref="A96:P96"/>
    <mergeCell ref="A94:P94"/>
    <mergeCell ref="A95:P95"/>
    <mergeCell ref="A97:P97"/>
    <mergeCell ref="Z90:AB90"/>
    <mergeCell ref="Q92:S92"/>
    <mergeCell ref="T92:V92"/>
    <mergeCell ref="W92:Y92"/>
    <mergeCell ref="Z92:AB92"/>
    <mergeCell ref="Q96:S96"/>
    <mergeCell ref="T96:V96"/>
    <mergeCell ref="W96:Y96"/>
    <mergeCell ref="Z96:AB96"/>
    <mergeCell ref="Q93:S93"/>
    <mergeCell ref="T93:V93"/>
    <mergeCell ref="W93:Y93"/>
    <mergeCell ref="Z93:AB93"/>
    <mergeCell ref="Q95:S95"/>
    <mergeCell ref="T95:V95"/>
    <mergeCell ref="W95:Y95"/>
    <mergeCell ref="Z95:AB95"/>
    <mergeCell ref="T97:V97"/>
    <mergeCell ref="W89:Y89"/>
    <mergeCell ref="A29:P29"/>
    <mergeCell ref="A46:P46"/>
    <mergeCell ref="A52:P52"/>
    <mergeCell ref="A50:P50"/>
    <mergeCell ref="A51:P51"/>
    <mergeCell ref="A48:P48"/>
    <mergeCell ref="A28:P28"/>
    <mergeCell ref="T88:V88"/>
    <mergeCell ref="W88:Y88"/>
    <mergeCell ref="A75:P75"/>
    <mergeCell ref="A83:P83"/>
    <mergeCell ref="Q77:S77"/>
    <mergeCell ref="Q80:S80"/>
    <mergeCell ref="Q83:S83"/>
    <mergeCell ref="A82:P82"/>
    <mergeCell ref="A74:P74"/>
    <mergeCell ref="A70:P70"/>
    <mergeCell ref="A73:P73"/>
    <mergeCell ref="A81:P81"/>
    <mergeCell ref="A87:P87"/>
    <mergeCell ref="A88:P88"/>
    <mergeCell ref="A89:P89"/>
    <mergeCell ref="A60:P60"/>
    <mergeCell ref="A93:P93"/>
    <mergeCell ref="A76:P76"/>
    <mergeCell ref="A77:P77"/>
    <mergeCell ref="A78:P78"/>
    <mergeCell ref="A79:P79"/>
    <mergeCell ref="A80:P80"/>
    <mergeCell ref="Q48:S48"/>
    <mergeCell ref="T48:V48"/>
    <mergeCell ref="A58:P58"/>
    <mergeCell ref="A66:P66"/>
    <mergeCell ref="A61:P61"/>
    <mergeCell ref="A62:P62"/>
    <mergeCell ref="A65:P65"/>
    <mergeCell ref="A68:P68"/>
    <mergeCell ref="A69:P69"/>
    <mergeCell ref="A64:P64"/>
    <mergeCell ref="A63:P63"/>
    <mergeCell ref="A67:P67"/>
    <mergeCell ref="T58:V58"/>
    <mergeCell ref="Q63:S63"/>
    <mergeCell ref="T63:V63"/>
    <mergeCell ref="Q67:S67"/>
    <mergeCell ref="T67:V67"/>
    <mergeCell ref="A53:P53"/>
    <mergeCell ref="A54:P54"/>
    <mergeCell ref="A55:P55"/>
    <mergeCell ref="A56:P56"/>
    <mergeCell ref="A37:P37"/>
    <mergeCell ref="A59:P59"/>
    <mergeCell ref="W48:Y48"/>
    <mergeCell ref="Z48:AB48"/>
    <mergeCell ref="A57:P57"/>
    <mergeCell ref="Q41:S41"/>
    <mergeCell ref="T41:V41"/>
    <mergeCell ref="W41:Y41"/>
    <mergeCell ref="Z41:AB41"/>
    <mergeCell ref="Q42:S42"/>
    <mergeCell ref="T42:V42"/>
    <mergeCell ref="W42:Y42"/>
    <mergeCell ref="Z42:AB42"/>
    <mergeCell ref="A43:P43"/>
    <mergeCell ref="Q43:S43"/>
    <mergeCell ref="T43:V43"/>
    <mergeCell ref="W43:Y43"/>
    <mergeCell ref="Z43:AB43"/>
    <mergeCell ref="Q39:S39"/>
    <mergeCell ref="T39:V39"/>
    <mergeCell ref="A27:P27"/>
    <mergeCell ref="A32:P32"/>
    <mergeCell ref="A31:P31"/>
    <mergeCell ref="A30:P30"/>
    <mergeCell ref="A33:P33"/>
    <mergeCell ref="A47:P47"/>
    <mergeCell ref="A36:P36"/>
    <mergeCell ref="A38:P38"/>
    <mergeCell ref="A39:P39"/>
    <mergeCell ref="A40:P40"/>
    <mergeCell ref="Q37:S37"/>
    <mergeCell ref="A34:P34"/>
    <mergeCell ref="A35:P35"/>
    <mergeCell ref="A41:P41"/>
    <mergeCell ref="A42:P42"/>
    <mergeCell ref="A49:P49"/>
    <mergeCell ref="A44:P44"/>
    <mergeCell ref="A45:P45"/>
    <mergeCell ref="Q35:S35"/>
    <mergeCell ref="Q46:S46"/>
    <mergeCell ref="T36:V36"/>
    <mergeCell ref="W36:Y36"/>
    <mergeCell ref="Z36:AB36"/>
    <mergeCell ref="Q32:S32"/>
    <mergeCell ref="W39:Y39"/>
    <mergeCell ref="Z39:AB39"/>
    <mergeCell ref="A18:P18"/>
    <mergeCell ref="A19:P19"/>
    <mergeCell ref="A20:P20"/>
    <mergeCell ref="A23:P23"/>
    <mergeCell ref="A24:P24"/>
    <mergeCell ref="A25:P25"/>
    <mergeCell ref="A26:P26"/>
    <mergeCell ref="A21:P21"/>
    <mergeCell ref="T23:V23"/>
    <mergeCell ref="A22:P22"/>
    <mergeCell ref="T18:V18"/>
    <mergeCell ref="Q28:S28"/>
    <mergeCell ref="T28:V28"/>
    <mergeCell ref="W28:Y28"/>
    <mergeCell ref="Z28:AB28"/>
    <mergeCell ref="Q29:S29"/>
    <mergeCell ref="T29:V29"/>
    <mergeCell ref="W29:Y29"/>
    <mergeCell ref="Q21:S21"/>
    <mergeCell ref="T21:V21"/>
    <mergeCell ref="W21:Y21"/>
    <mergeCell ref="Z21:AB21"/>
    <mergeCell ref="T37:V37"/>
    <mergeCell ref="W37:Y37"/>
    <mergeCell ref="Z37:AB37"/>
    <mergeCell ref="Q38:S38"/>
    <mergeCell ref="T38:V38"/>
    <mergeCell ref="W38:Y38"/>
    <mergeCell ref="Z38:AB38"/>
    <mergeCell ref="W30:Y30"/>
    <mergeCell ref="Z30:AB30"/>
    <mergeCell ref="Q31:S31"/>
    <mergeCell ref="T31:V31"/>
    <mergeCell ref="W31:Y31"/>
    <mergeCell ref="Z31:AB31"/>
    <mergeCell ref="Q34:S34"/>
    <mergeCell ref="T34:V34"/>
    <mergeCell ref="W34:Y34"/>
    <mergeCell ref="Z34:AB34"/>
    <mergeCell ref="Q33:S33"/>
    <mergeCell ref="T33:V33"/>
    <mergeCell ref="Q36:S36"/>
    <mergeCell ref="W18:Y18"/>
    <mergeCell ref="Z18:AB18"/>
    <mergeCell ref="Q19:S19"/>
    <mergeCell ref="T19:V19"/>
    <mergeCell ref="W19:Y19"/>
    <mergeCell ref="Q18:S18"/>
    <mergeCell ref="W26:Y26"/>
    <mergeCell ref="Z26:AB26"/>
    <mergeCell ref="Q27:S27"/>
    <mergeCell ref="T27:V27"/>
    <mergeCell ref="W27:Y27"/>
    <mergeCell ref="Z27:AB27"/>
    <mergeCell ref="W23:Y23"/>
    <mergeCell ref="Z23:AB23"/>
    <mergeCell ref="Z19:AB19"/>
    <mergeCell ref="Q20:S20"/>
    <mergeCell ref="T20:V20"/>
    <mergeCell ref="W20:Y20"/>
    <mergeCell ref="Z20:AB20"/>
    <mergeCell ref="Q23:S23"/>
    <mergeCell ref="Q22:S22"/>
    <mergeCell ref="T22:V22"/>
    <mergeCell ref="W22:Y22"/>
    <mergeCell ref="Z22:AB22"/>
    <mergeCell ref="A11:X11"/>
    <mergeCell ref="Q16:S16"/>
    <mergeCell ref="T16:V16"/>
    <mergeCell ref="W16:Y16"/>
    <mergeCell ref="Z16:AB16"/>
    <mergeCell ref="Q17:S17"/>
    <mergeCell ref="T17:V17"/>
    <mergeCell ref="W17:Y17"/>
    <mergeCell ref="Z17:AB17"/>
    <mergeCell ref="Q13:S13"/>
    <mergeCell ref="T13:V13"/>
    <mergeCell ref="W13:Y13"/>
    <mergeCell ref="Z13:AB13"/>
    <mergeCell ref="Q15:S15"/>
    <mergeCell ref="T15:V15"/>
    <mergeCell ref="W15:Y15"/>
    <mergeCell ref="Z15:AB15"/>
    <mergeCell ref="A13:P13"/>
    <mergeCell ref="A14:P14"/>
    <mergeCell ref="A15:P15"/>
    <mergeCell ref="A16:P16"/>
    <mergeCell ref="A17:P17"/>
    <mergeCell ref="T32:V32"/>
    <mergeCell ref="W32:Y32"/>
    <mergeCell ref="Z32:AB32"/>
    <mergeCell ref="Q24:S24"/>
    <mergeCell ref="T24:V24"/>
    <mergeCell ref="W24:Y24"/>
    <mergeCell ref="Z24:AB24"/>
    <mergeCell ref="Q25:S25"/>
    <mergeCell ref="T25:V25"/>
    <mergeCell ref="W25:Y25"/>
    <mergeCell ref="Z25:AB25"/>
    <mergeCell ref="Q26:S26"/>
    <mergeCell ref="T26:V26"/>
    <mergeCell ref="Z29:AB29"/>
    <mergeCell ref="T30:V30"/>
    <mergeCell ref="Q30:S30"/>
    <mergeCell ref="T35:V35"/>
    <mergeCell ref="W35:Y35"/>
    <mergeCell ref="Z35:AB35"/>
    <mergeCell ref="W33:Y33"/>
    <mergeCell ref="Z33:AB33"/>
    <mergeCell ref="Q62:S62"/>
    <mergeCell ref="T62:V62"/>
    <mergeCell ref="W62:Y62"/>
    <mergeCell ref="Z62:AB62"/>
    <mergeCell ref="Q54:S54"/>
    <mergeCell ref="T54:V54"/>
    <mergeCell ref="W54:Y54"/>
    <mergeCell ref="Z54:AB54"/>
    <mergeCell ref="Q55:S55"/>
    <mergeCell ref="T55:V55"/>
    <mergeCell ref="W55:Y55"/>
    <mergeCell ref="Z55:AB55"/>
    <mergeCell ref="Q56:S56"/>
    <mergeCell ref="T56:V56"/>
    <mergeCell ref="W56:Y56"/>
    <mergeCell ref="Z56:AB56"/>
    <mergeCell ref="Z61:AB61"/>
    <mergeCell ref="W52:Y52"/>
    <mergeCell ref="Z47:AB47"/>
    <mergeCell ref="W63:Y63"/>
    <mergeCell ref="Z63:AB63"/>
    <mergeCell ref="Q53:S53"/>
    <mergeCell ref="T53:V53"/>
    <mergeCell ref="W53:Y53"/>
    <mergeCell ref="Z53:AB53"/>
    <mergeCell ref="Q60:S60"/>
    <mergeCell ref="T60:V60"/>
    <mergeCell ref="W60:Y60"/>
    <mergeCell ref="Z60:AB60"/>
    <mergeCell ref="Q59:S59"/>
    <mergeCell ref="T59:V59"/>
    <mergeCell ref="W59:Y59"/>
    <mergeCell ref="Z59:AB59"/>
    <mergeCell ref="Q57:S57"/>
    <mergeCell ref="Q61:S61"/>
    <mergeCell ref="T61:V61"/>
    <mergeCell ref="W61:Y61"/>
    <mergeCell ref="T57:V57"/>
    <mergeCell ref="W57:Y57"/>
    <mergeCell ref="Z57:AB57"/>
    <mergeCell ref="Q58:S58"/>
    <mergeCell ref="W58:Y58"/>
    <mergeCell ref="Z58:AB58"/>
    <mergeCell ref="W67:Y67"/>
    <mergeCell ref="Z67:AB67"/>
    <mergeCell ref="Q66:S66"/>
    <mergeCell ref="T66:V66"/>
    <mergeCell ref="W66:Y66"/>
    <mergeCell ref="Z66:AB66"/>
    <mergeCell ref="Q64:S64"/>
    <mergeCell ref="T64:V64"/>
    <mergeCell ref="W64:Y64"/>
    <mergeCell ref="Z64:AB64"/>
    <mergeCell ref="Q65:S65"/>
    <mergeCell ref="T65:V65"/>
    <mergeCell ref="W65:Y65"/>
    <mergeCell ref="Z65:AB65"/>
    <mergeCell ref="Q69:S69"/>
    <mergeCell ref="T69:V69"/>
    <mergeCell ref="W69:Y69"/>
    <mergeCell ref="Z69:AB69"/>
    <mergeCell ref="Q76:S76"/>
    <mergeCell ref="T76:V76"/>
    <mergeCell ref="W76:Y76"/>
    <mergeCell ref="Z76:AB76"/>
    <mergeCell ref="Q70:S70"/>
    <mergeCell ref="T70:V70"/>
    <mergeCell ref="W70:Y70"/>
    <mergeCell ref="Z70:AB70"/>
    <mergeCell ref="Q73:S73"/>
    <mergeCell ref="T73:V73"/>
    <mergeCell ref="W73:Y73"/>
    <mergeCell ref="Z73:AB73"/>
    <mergeCell ref="T83:V83"/>
    <mergeCell ref="W83:Y83"/>
    <mergeCell ref="Z83:AB83"/>
    <mergeCell ref="Q84:S84"/>
    <mergeCell ref="T84:V84"/>
    <mergeCell ref="W84:Y84"/>
    <mergeCell ref="Z84:AB84"/>
    <mergeCell ref="T77:V77"/>
    <mergeCell ref="W77:Y77"/>
    <mergeCell ref="Z77:AB77"/>
    <mergeCell ref="Q78:S78"/>
    <mergeCell ref="T78:V78"/>
    <mergeCell ref="W78:Y78"/>
    <mergeCell ref="Z78:AB78"/>
    <mergeCell ref="Q79:S79"/>
    <mergeCell ref="T79:V79"/>
    <mergeCell ref="W79:Y79"/>
    <mergeCell ref="Z79:AB79"/>
    <mergeCell ref="T80:V80"/>
    <mergeCell ref="W80:Y80"/>
    <mergeCell ref="Z80:AB80"/>
    <mergeCell ref="Q81:S81"/>
    <mergeCell ref="T81:V81"/>
    <mergeCell ref="W81:Y81"/>
    <mergeCell ref="Z81:AB81"/>
    <mergeCell ref="Q82:S82"/>
    <mergeCell ref="T82:V82"/>
    <mergeCell ref="W82:Y82"/>
    <mergeCell ref="Z82:AB82"/>
    <mergeCell ref="Z52:AB52"/>
    <mergeCell ref="Q49:S49"/>
    <mergeCell ref="T49:V49"/>
    <mergeCell ref="W49:Y49"/>
    <mergeCell ref="Z49:AB49"/>
    <mergeCell ref="Q50:S50"/>
    <mergeCell ref="T50:V50"/>
    <mergeCell ref="W50:Y50"/>
    <mergeCell ref="Z50:AB50"/>
    <mergeCell ref="Q51:S51"/>
    <mergeCell ref="T51:V51"/>
    <mergeCell ref="W51:Y51"/>
    <mergeCell ref="Z51:AB51"/>
    <mergeCell ref="Q52:S52"/>
    <mergeCell ref="T52:V52"/>
    <mergeCell ref="Q68:S68"/>
    <mergeCell ref="T68:V68"/>
    <mergeCell ref="W68:Y68"/>
    <mergeCell ref="Z68:AB68"/>
    <mergeCell ref="W97:Y97"/>
    <mergeCell ref="Z97:AB97"/>
    <mergeCell ref="Q98:S98"/>
    <mergeCell ref="T98:V98"/>
    <mergeCell ref="W98:Y98"/>
    <mergeCell ref="Z98:AB98"/>
    <mergeCell ref="Q97:S97"/>
    <mergeCell ref="W91:Y91"/>
    <mergeCell ref="Q74:S74"/>
    <mergeCell ref="T74:V74"/>
    <mergeCell ref="W74:Y74"/>
    <mergeCell ref="Z74:AB74"/>
    <mergeCell ref="Q75:S75"/>
    <mergeCell ref="T75:V75"/>
    <mergeCell ref="W75:Y75"/>
    <mergeCell ref="Z75:AB75"/>
    <mergeCell ref="Q91:S91"/>
    <mergeCell ref="T91:V91"/>
    <mergeCell ref="Z91:AB91"/>
    <mergeCell ref="W90:Y90"/>
    <mergeCell ref="Q85:S85"/>
    <mergeCell ref="T85:V85"/>
    <mergeCell ref="W85:Y85"/>
    <mergeCell ref="Z85:AB85"/>
    <mergeCell ref="T46:V46"/>
    <mergeCell ref="W46:Y46"/>
    <mergeCell ref="Z46:AB46"/>
    <mergeCell ref="Q47:S47"/>
    <mergeCell ref="T47:V47"/>
    <mergeCell ref="W47:Y47"/>
    <mergeCell ref="Q40:S40"/>
    <mergeCell ref="T40:V40"/>
    <mergeCell ref="W40:Y40"/>
    <mergeCell ref="Z40:AB40"/>
    <mergeCell ref="Q44:S44"/>
    <mergeCell ref="T44:V44"/>
    <mergeCell ref="W44:Y44"/>
    <mergeCell ref="W45:Y45"/>
    <mergeCell ref="Z45:AB45"/>
    <mergeCell ref="Q45:S45"/>
    <mergeCell ref="Z44:AB44"/>
    <mergeCell ref="T45:V45"/>
  </mergeCells>
  <dataValidations disablePrompts="1" count="1">
    <dataValidation allowBlank="1" showInputMessage="1" showErrorMessage="1" promptTitle="besondere Bauten" prompt="hier sind insbesondere Ingenieurbauwerke gemeint" sqref="C51"/>
  </dataValidations>
  <pageMargins left="0.70866141732283472" right="0.70866141732283472" top="0.98425196850393704" bottom="0.78740157480314965" header="0.31496062992125984" footer="0.31496062992125984"/>
  <pageSetup paperSize="9" scale="80" orientation="portrait" r:id="rId1"/>
  <headerFooter>
    <oddHeader>&amp;CAnlage g</oddHeader>
    <oddFooter>&amp;R&amp;10 25.05.2023</oddFooter>
  </headerFooter>
  <rowBreaks count="1" manualBreakCount="1">
    <brk id="59" max="16383" man="1"/>
  </rowBreaks>
  <ignoredErrors>
    <ignoredError sqref="Z66:AB66 AA73:AB73 Z74:AB89 Z16:AB43 Z61:AB63 W91 Q71:Y71 Z71:AB71 Z68:AB70 Z67:AB67 Z72:AB72 Z44:AB5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XFC98"/>
  <sheetViews>
    <sheetView showGridLines="0" showRowColHeaders="0" showRuler="0" view="pageLayout" zoomScaleNormal="100" workbookViewId="0">
      <selection sqref="A1:AD1"/>
    </sheetView>
  </sheetViews>
  <sheetFormatPr baseColWidth="10" defaultColWidth="0" defaultRowHeight="14.25" zeroHeight="1" x14ac:dyDescent="0.2"/>
  <cols>
    <col min="1" max="1" width="3.85546875" style="1" customWidth="1"/>
    <col min="2" max="5" width="3.28515625" style="1" customWidth="1"/>
    <col min="6" max="8" width="3.7109375" style="1" customWidth="1"/>
    <col min="9" max="12" width="3.28515625" style="1" customWidth="1"/>
    <col min="13" max="13" width="3.5703125" style="1" customWidth="1"/>
    <col min="14" max="16" width="3.7109375" style="1" customWidth="1"/>
    <col min="17" max="17" width="3.140625" style="1" customWidth="1"/>
    <col min="18" max="19" width="3.5703125" style="1" customWidth="1"/>
    <col min="20" max="20" width="4.28515625" style="1" customWidth="1"/>
    <col min="21" max="21" width="3.28515625" style="1" customWidth="1"/>
    <col min="22" max="22" width="3" style="1" customWidth="1"/>
    <col min="23" max="24" width="3.28515625" style="1" customWidth="1"/>
    <col min="25" max="25" width="4" style="1" customWidth="1"/>
    <col min="26" max="30" width="3.28515625" style="1" customWidth="1"/>
    <col min="31" max="31" width="1.5703125" style="1" customWidth="1"/>
    <col min="32" max="42" width="3.28515625" style="1" hidden="1" customWidth="1"/>
    <col min="43" max="16382" width="11.42578125" style="1" hidden="1"/>
    <col min="16383" max="16383" width="11.42578125" style="1" hidden="1" customWidth="1"/>
    <col min="16384" max="16384" width="0.7109375" style="1" hidden="1" customWidth="1"/>
  </cols>
  <sheetData>
    <row r="1" spans="1:40" ht="15.75" x14ac:dyDescent="0.25">
      <c r="A1" s="129" t="s">
        <v>132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40" s="29" customFormat="1" ht="26.25" customHeight="1" x14ac:dyDescent="0.2">
      <c r="A2" s="42" t="s">
        <v>10</v>
      </c>
      <c r="D2" s="42" t="s">
        <v>13</v>
      </c>
      <c r="E2" s="131" t="s">
        <v>136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40" s="29" customFormat="1" ht="11.25" customHeight="1" x14ac:dyDescent="0.2">
      <c r="D3" s="4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40" x14ac:dyDescent="0.2"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40" s="15" customFormat="1" ht="15" x14ac:dyDescent="0.25">
      <c r="A5" s="101" t="s">
        <v>0</v>
      </c>
      <c r="B5" s="101"/>
      <c r="C5" s="101"/>
      <c r="D5" s="101"/>
      <c r="E5" s="101"/>
      <c r="F5" s="101"/>
      <c r="G5" s="114" t="str">
        <f>IF(Kostenplanung!H6="","",Kostenplanung!H6)</f>
        <v/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22"/>
      <c r="AF5" s="22"/>
      <c r="AG5" s="22"/>
      <c r="AH5" s="22"/>
      <c r="AI5" s="22"/>
      <c r="AJ5" s="22"/>
      <c r="AK5" s="23"/>
      <c r="AL5" s="23"/>
      <c r="AM5" s="23"/>
      <c r="AN5" s="23"/>
    </row>
    <row r="6" spans="1:40" s="15" customFormat="1" ht="15" x14ac:dyDescent="0.25">
      <c r="A6" s="101" t="s">
        <v>11</v>
      </c>
      <c r="B6" s="101"/>
      <c r="C6" s="101"/>
      <c r="D6" s="101"/>
      <c r="E6" s="101"/>
      <c r="F6" s="101"/>
      <c r="G6" s="114" t="str">
        <f>IF(Kostenplanung!H7="","",Kostenplanung!H7)</f>
        <v/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22"/>
      <c r="AF6" s="22"/>
      <c r="AG6" s="22"/>
      <c r="AH6" s="22"/>
      <c r="AI6" s="22"/>
      <c r="AJ6" s="22"/>
      <c r="AK6" s="23"/>
      <c r="AL6" s="23"/>
      <c r="AM6" s="23"/>
      <c r="AN6" s="23"/>
    </row>
    <row r="7" spans="1:40" s="15" customFormat="1" ht="15" x14ac:dyDescent="0.25">
      <c r="A7" s="101" t="s">
        <v>1</v>
      </c>
      <c r="B7" s="101"/>
      <c r="C7" s="101"/>
      <c r="D7" s="101"/>
      <c r="E7" s="101"/>
      <c r="F7" s="101"/>
      <c r="G7" s="114" t="str">
        <f>IF(Kostenplanung!H8="","",Kostenplanung!H8)</f>
        <v/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22"/>
      <c r="AF7" s="22"/>
      <c r="AG7" s="22"/>
      <c r="AH7" s="22"/>
      <c r="AI7" s="22"/>
      <c r="AJ7" s="22"/>
      <c r="AK7" s="23"/>
      <c r="AL7" s="23"/>
      <c r="AM7" s="23"/>
      <c r="AN7" s="23"/>
    </row>
    <row r="8" spans="1:40" s="15" customFormat="1" ht="15" x14ac:dyDescent="0.25">
      <c r="A8" s="30"/>
      <c r="B8" s="22"/>
      <c r="C8" s="22"/>
      <c r="D8" s="22"/>
      <c r="E8" s="22"/>
      <c r="F8" s="22"/>
      <c r="G8" s="2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22"/>
      <c r="AF8" s="22"/>
      <c r="AG8" s="22"/>
      <c r="AH8" s="22"/>
      <c r="AI8" s="22"/>
      <c r="AJ8" s="22"/>
      <c r="AK8" s="23"/>
      <c r="AL8" s="23"/>
      <c r="AM8" s="23"/>
      <c r="AN8" s="23"/>
    </row>
    <row r="9" spans="1:40" x14ac:dyDescent="0.2"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s="4" customFormat="1" ht="41.25" customHeight="1" x14ac:dyDescent="0.2">
      <c r="A10" s="7"/>
      <c r="B10" s="117" t="s">
        <v>96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37"/>
      <c r="M10" s="137"/>
      <c r="N10" s="137"/>
      <c r="O10" s="8" t="s">
        <v>6</v>
      </c>
      <c r="P10" s="138" t="s">
        <v>7</v>
      </c>
      <c r="Q10" s="138"/>
      <c r="R10" s="139">
        <f>IF(L10&gt;0,L10*R12/L12,0)</f>
        <v>0</v>
      </c>
      <c r="S10" s="139"/>
      <c r="T10" s="139"/>
      <c r="U10" s="8" t="s">
        <v>8</v>
      </c>
      <c r="V10" s="8"/>
      <c r="W10" s="8"/>
      <c r="X10" s="9"/>
      <c r="Y10" s="8"/>
    </row>
    <row r="11" spans="1:40" s="4" customFormat="1" ht="30.75" customHeight="1" x14ac:dyDescent="0.2">
      <c r="A11" s="7"/>
      <c r="B11" s="117" t="s">
        <v>135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40"/>
      <c r="M11" s="141"/>
      <c r="N11" s="142"/>
      <c r="O11" s="10" t="s">
        <v>6</v>
      </c>
      <c r="P11" s="115" t="s">
        <v>7</v>
      </c>
      <c r="Q11" s="115"/>
      <c r="R11" s="116">
        <f>IF(L11&gt;0,1-R10,0)</f>
        <v>0</v>
      </c>
      <c r="S11" s="115"/>
      <c r="T11" s="115"/>
      <c r="U11" s="10" t="s">
        <v>8</v>
      </c>
      <c r="V11" s="10"/>
      <c r="W11" s="10"/>
      <c r="X11" s="11"/>
      <c r="Y11" s="10"/>
    </row>
    <row r="12" spans="1:40" s="4" customFormat="1" ht="15.75" customHeight="1" x14ac:dyDescent="0.2">
      <c r="A12" s="7"/>
      <c r="B12" s="136" t="s">
        <v>9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3">
        <f>SUM(L10:N11)</f>
        <v>0</v>
      </c>
      <c r="M12" s="133"/>
      <c r="N12" s="133"/>
      <c r="O12" s="12" t="s">
        <v>6</v>
      </c>
      <c r="P12" s="134" t="s">
        <v>7</v>
      </c>
      <c r="Q12" s="134"/>
      <c r="R12" s="135">
        <f>IF(L12&gt;0,100%,0)</f>
        <v>0</v>
      </c>
      <c r="S12" s="134"/>
      <c r="T12" s="134"/>
      <c r="U12" s="10" t="s">
        <v>8</v>
      </c>
      <c r="V12" s="10"/>
      <c r="W12" s="10"/>
      <c r="X12" s="11"/>
      <c r="Y12" s="10"/>
    </row>
    <row r="13" spans="1:40" s="4" customFormat="1" ht="15" customHeight="1" x14ac:dyDescent="0.2">
      <c r="A13" s="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6"/>
      <c r="P13" s="27"/>
      <c r="Q13" s="27"/>
      <c r="R13" s="28"/>
      <c r="S13" s="27"/>
      <c r="T13" s="27"/>
      <c r="U13" s="6"/>
      <c r="V13" s="6"/>
      <c r="W13" s="6"/>
      <c r="X13" s="5"/>
      <c r="Y13" s="6"/>
    </row>
    <row r="14" spans="1:40" x14ac:dyDescent="0.2"/>
    <row r="15" spans="1:40" s="31" customFormat="1" ht="18" customHeight="1" x14ac:dyDescent="0.2">
      <c r="A15" s="130" t="s">
        <v>107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33"/>
      <c r="AF15" s="32"/>
    </row>
    <row r="16" spans="1:40" s="31" customFormat="1" ht="18" customHeight="1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6"/>
      <c r="AA16" s="34"/>
      <c r="AB16" s="34"/>
      <c r="AC16" s="34"/>
      <c r="AD16" s="33"/>
      <c r="AE16" s="33"/>
      <c r="AF16" s="32"/>
    </row>
    <row r="17" spans="1:32" s="31" customFormat="1" ht="54.75" customHeight="1" x14ac:dyDescent="0.2">
      <c r="A17" s="35"/>
      <c r="B17" s="120" t="s">
        <v>106</v>
      </c>
      <c r="C17" s="120"/>
      <c r="D17" s="120"/>
      <c r="E17" s="120"/>
      <c r="F17" s="120"/>
      <c r="G17" s="120" t="s">
        <v>105</v>
      </c>
      <c r="H17" s="120"/>
      <c r="I17" s="120"/>
      <c r="J17" s="120"/>
      <c r="K17" s="120"/>
      <c r="L17" s="120" t="s">
        <v>104</v>
      </c>
      <c r="M17" s="120"/>
      <c r="N17" s="120"/>
      <c r="O17" s="120"/>
      <c r="P17" s="120"/>
      <c r="Q17" s="120" t="s">
        <v>109</v>
      </c>
      <c r="R17" s="120"/>
      <c r="S17" s="120"/>
      <c r="T17" s="120"/>
      <c r="U17" s="120"/>
      <c r="V17" s="120" t="s">
        <v>103</v>
      </c>
      <c r="W17" s="120"/>
      <c r="X17" s="120"/>
      <c r="Y17" s="120"/>
      <c r="Z17" s="120"/>
      <c r="AA17" s="34"/>
      <c r="AB17" s="34"/>
      <c r="AC17" s="34"/>
      <c r="AD17" s="33"/>
      <c r="AE17" s="33"/>
      <c r="AF17" s="32"/>
    </row>
    <row r="18" spans="1:32" s="31" customFormat="1" ht="16.5" customHeight="1" x14ac:dyDescent="0.2">
      <c r="A18" s="35"/>
      <c r="B18" s="121">
        <f>Förderobergrenzen!L12</f>
        <v>0</v>
      </c>
      <c r="C18" s="122"/>
      <c r="D18" s="122"/>
      <c r="E18" s="122"/>
      <c r="F18" s="122"/>
      <c r="G18" s="123"/>
      <c r="H18" s="124"/>
      <c r="I18" s="124"/>
      <c r="J18" s="124"/>
      <c r="K18" s="125"/>
      <c r="L18" s="126">
        <f>IF(B18=0,0,(B18*G18))</f>
        <v>0</v>
      </c>
      <c r="M18" s="127"/>
      <c r="N18" s="127"/>
      <c r="O18" s="127"/>
      <c r="P18" s="127"/>
      <c r="Q18" s="126">
        <f>Kostenplanung!Z98</f>
        <v>0</v>
      </c>
      <c r="R18" s="127"/>
      <c r="S18" s="127"/>
      <c r="T18" s="127"/>
      <c r="U18" s="127"/>
      <c r="V18" s="119">
        <f>IF(L18&gt;Q18,0,Q18-L18)</f>
        <v>0</v>
      </c>
      <c r="W18" s="119"/>
      <c r="X18" s="119"/>
      <c r="Y18" s="119"/>
      <c r="Z18" s="119"/>
      <c r="AA18" s="34"/>
      <c r="AB18" s="34"/>
      <c r="AC18" s="34"/>
      <c r="AD18" s="33"/>
      <c r="AE18" s="33"/>
      <c r="AF18" s="32"/>
    </row>
    <row r="19" spans="1:32" x14ac:dyDescent="0.2"/>
    <row r="20" spans="1:32" x14ac:dyDescent="0.2"/>
    <row r="21" spans="1:32" x14ac:dyDescent="0.2"/>
    <row r="22" spans="1:32" x14ac:dyDescent="0.2">
      <c r="A22" s="130" t="s">
        <v>97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1:32" x14ac:dyDescent="0.2"/>
    <row r="24" spans="1:32" s="4" customFormat="1" ht="46.5" customHeight="1" x14ac:dyDescent="0.2">
      <c r="A24" s="7"/>
      <c r="B24" s="113" t="s">
        <v>14</v>
      </c>
      <c r="C24" s="113"/>
      <c r="D24" s="113"/>
      <c r="E24" s="113"/>
      <c r="F24" s="113"/>
      <c r="G24" s="113" t="s">
        <v>98</v>
      </c>
      <c r="H24" s="113"/>
      <c r="I24" s="113"/>
      <c r="J24" s="113"/>
      <c r="K24" s="113"/>
      <c r="L24" s="113" t="s">
        <v>111</v>
      </c>
      <c r="M24" s="113"/>
      <c r="N24" s="113"/>
      <c r="O24" s="113"/>
      <c r="P24" s="113"/>
      <c r="Q24" s="113" t="s">
        <v>137</v>
      </c>
      <c r="R24" s="113"/>
      <c r="S24" s="113"/>
      <c r="T24" s="113"/>
      <c r="U24" s="113"/>
      <c r="V24" s="5"/>
    </row>
    <row r="25" spans="1:32" s="4" customFormat="1" ht="15.75" customHeight="1" x14ac:dyDescent="0.2">
      <c r="A25" s="7"/>
      <c r="B25" s="118"/>
      <c r="C25" s="118"/>
      <c r="D25" s="118"/>
      <c r="E25" s="118"/>
      <c r="F25" s="118"/>
      <c r="G25" s="128">
        <v>0.4</v>
      </c>
      <c r="H25" s="122"/>
      <c r="I25" s="122"/>
      <c r="J25" s="122"/>
      <c r="K25" s="122"/>
      <c r="L25" s="126">
        <f>IF(B25=0,0,(B25*G25))</f>
        <v>0</v>
      </c>
      <c r="M25" s="126"/>
      <c r="N25" s="126"/>
      <c r="O25" s="126"/>
      <c r="P25" s="126"/>
      <c r="Q25" s="119">
        <f>IF(B25=0,0,(B25-L25))</f>
        <v>0</v>
      </c>
      <c r="R25" s="119"/>
      <c r="S25" s="119"/>
      <c r="T25" s="119"/>
      <c r="U25" s="119"/>
      <c r="V25" s="5"/>
    </row>
    <row r="26" spans="1:32" x14ac:dyDescent="0.2"/>
    <row r="27" spans="1:32" x14ac:dyDescent="0.2"/>
    <row r="28" spans="1:32" x14ac:dyDescent="0.2"/>
    <row r="29" spans="1:32" x14ac:dyDescent="0.2"/>
    <row r="30" spans="1:32" x14ac:dyDescent="0.2"/>
    <row r="31" spans="1:32" x14ac:dyDescent="0.2"/>
    <row r="32" spans="1: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</sheetData>
  <sheetProtection sheet="1" formatRows="0" insertRows="0"/>
  <mergeCells count="41">
    <mergeCell ref="A1:AD1"/>
    <mergeCell ref="A22:AD22"/>
    <mergeCell ref="A15:AD15"/>
    <mergeCell ref="E2:AD2"/>
    <mergeCell ref="E3:AD3"/>
    <mergeCell ref="A5:F5"/>
    <mergeCell ref="A6:F6"/>
    <mergeCell ref="A7:F7"/>
    <mergeCell ref="L12:N12"/>
    <mergeCell ref="P12:Q12"/>
    <mergeCell ref="R12:T12"/>
    <mergeCell ref="B12:K12"/>
    <mergeCell ref="L10:N10"/>
    <mergeCell ref="P10:Q10"/>
    <mergeCell ref="R10:T10"/>
    <mergeCell ref="L11:N11"/>
    <mergeCell ref="B25:F25"/>
    <mergeCell ref="B24:F24"/>
    <mergeCell ref="V18:Z18"/>
    <mergeCell ref="V17:Z17"/>
    <mergeCell ref="B18:F18"/>
    <mergeCell ref="G18:K18"/>
    <mergeCell ref="L18:P18"/>
    <mergeCell ref="Q18:U18"/>
    <mergeCell ref="B17:F17"/>
    <mergeCell ref="G17:K17"/>
    <mergeCell ref="L17:P17"/>
    <mergeCell ref="Q17:U17"/>
    <mergeCell ref="Q25:U25"/>
    <mergeCell ref="G25:K25"/>
    <mergeCell ref="L25:P25"/>
    <mergeCell ref="G24:K24"/>
    <mergeCell ref="L24:P24"/>
    <mergeCell ref="Q24:U24"/>
    <mergeCell ref="G5:AD5"/>
    <mergeCell ref="G6:AD6"/>
    <mergeCell ref="G7:AD7"/>
    <mergeCell ref="P11:Q11"/>
    <mergeCell ref="R11:T11"/>
    <mergeCell ref="B10:K10"/>
    <mergeCell ref="B11:K11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&amp;CAnlage 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5"/>
  <sheetViews>
    <sheetView showGridLines="0" showRowColHeaders="0" showRuler="0" view="pageLayout" zoomScaleNormal="100" workbookViewId="0">
      <selection sqref="A1:AA1"/>
    </sheetView>
  </sheetViews>
  <sheetFormatPr baseColWidth="10" defaultColWidth="0" defaultRowHeight="14.25" customHeight="1" zeroHeight="1" x14ac:dyDescent="0.2"/>
  <cols>
    <col min="1" max="1" width="3.85546875" style="1" customWidth="1"/>
    <col min="2" max="5" width="3.28515625" style="1" customWidth="1"/>
    <col min="6" max="8" width="3.7109375" style="1" customWidth="1"/>
    <col min="9" max="12" width="3.28515625" style="1" customWidth="1"/>
    <col min="13" max="13" width="3.5703125" style="1" customWidth="1"/>
    <col min="14" max="16" width="3.7109375" style="1" customWidth="1"/>
    <col min="17" max="17" width="3.140625" style="1" customWidth="1"/>
    <col min="18" max="19" width="3.5703125" style="1" customWidth="1"/>
    <col min="20" max="20" width="4.28515625" style="1" customWidth="1"/>
    <col min="21" max="21" width="3.28515625" style="1" customWidth="1"/>
    <col min="22" max="22" width="3" style="1" customWidth="1"/>
    <col min="23" max="24" width="3.28515625" style="1" customWidth="1"/>
    <col min="25" max="25" width="4" style="1" customWidth="1"/>
    <col min="26" max="30" width="3.28515625" style="1" customWidth="1"/>
    <col min="31" max="31" width="5" style="1" customWidth="1"/>
    <col min="32" max="42" width="3.28515625" style="1" hidden="1" customWidth="1"/>
    <col min="43" max="16382" width="11.42578125" style="1" hidden="1"/>
    <col min="16383" max="16383" width="11.42578125" style="1" hidden="1" customWidth="1"/>
    <col min="16384" max="16384" width="5.42578125" style="1" hidden="1" customWidth="1"/>
  </cols>
  <sheetData>
    <row r="1" spans="1:40" ht="15.75" x14ac:dyDescent="0.25">
      <c r="A1" s="129" t="s">
        <v>134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40" s="29" customFormat="1" ht="12.75" x14ac:dyDescent="0.2">
      <c r="A2" s="58" t="s">
        <v>10</v>
      </c>
      <c r="B2" s="58"/>
      <c r="C2" s="58"/>
      <c r="D2" s="58" t="s">
        <v>13</v>
      </c>
      <c r="E2" s="143" t="s">
        <v>140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1:40" s="29" customFormat="1" ht="11.25" x14ac:dyDescent="0.2"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1:40" x14ac:dyDescent="0.2"/>
    <row r="5" spans="1:40" s="15" customFormat="1" ht="15" x14ac:dyDescent="0.25">
      <c r="A5" s="101" t="s">
        <v>0</v>
      </c>
      <c r="B5" s="101"/>
      <c r="C5" s="101"/>
      <c r="D5" s="101"/>
      <c r="E5" s="101"/>
      <c r="F5" s="101"/>
      <c r="G5" s="114" t="str">
        <f>IF(Kostenplanung!H6="","",Kostenplanung!H6)</f>
        <v/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22"/>
      <c r="AF5" s="22"/>
      <c r="AG5" s="22"/>
      <c r="AH5" s="22"/>
      <c r="AI5" s="22"/>
      <c r="AJ5" s="22"/>
      <c r="AK5" s="23"/>
      <c r="AL5" s="23"/>
      <c r="AM5" s="23"/>
      <c r="AN5" s="23"/>
    </row>
    <row r="6" spans="1:40" s="15" customFormat="1" ht="15" x14ac:dyDescent="0.25">
      <c r="A6" s="101" t="s">
        <v>11</v>
      </c>
      <c r="B6" s="101"/>
      <c r="C6" s="101"/>
      <c r="D6" s="101"/>
      <c r="E6" s="101"/>
      <c r="F6" s="101"/>
      <c r="G6" s="114" t="str">
        <f>IF(Kostenplanung!H7="","",Kostenplanung!H7)</f>
        <v/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22"/>
      <c r="AF6" s="22"/>
      <c r="AG6" s="22"/>
      <c r="AH6" s="22"/>
      <c r="AI6" s="22"/>
      <c r="AJ6" s="22"/>
      <c r="AK6" s="23"/>
      <c r="AL6" s="23"/>
      <c r="AM6" s="23"/>
      <c r="AN6" s="23"/>
    </row>
    <row r="7" spans="1:40" s="15" customFormat="1" ht="15" x14ac:dyDescent="0.25">
      <c r="A7" s="101" t="s">
        <v>1</v>
      </c>
      <c r="B7" s="101"/>
      <c r="C7" s="101"/>
      <c r="D7" s="101"/>
      <c r="E7" s="101"/>
      <c r="F7" s="101"/>
      <c r="G7" s="114" t="str">
        <f>IF(Kostenplanung!H8="","",Kostenplanung!H8)</f>
        <v/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22"/>
      <c r="AF7" s="22"/>
      <c r="AG7" s="22"/>
      <c r="AH7" s="22"/>
      <c r="AI7" s="22"/>
      <c r="AJ7" s="22"/>
      <c r="AK7" s="23"/>
      <c r="AL7" s="23"/>
      <c r="AM7" s="23"/>
      <c r="AN7" s="23"/>
    </row>
    <row r="8" spans="1:40" s="15" customFormat="1" ht="15" x14ac:dyDescent="0.25">
      <c r="A8" s="30"/>
      <c r="B8" s="22"/>
      <c r="C8" s="22"/>
      <c r="D8" s="22"/>
      <c r="E8" s="22"/>
      <c r="F8" s="22"/>
      <c r="G8" s="2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22"/>
      <c r="AF8" s="22"/>
      <c r="AG8" s="22"/>
      <c r="AH8" s="22"/>
      <c r="AI8" s="22"/>
      <c r="AJ8" s="22"/>
      <c r="AK8" s="23"/>
      <c r="AL8" s="23"/>
      <c r="AM8" s="23"/>
      <c r="AN8" s="23"/>
    </row>
    <row r="9" spans="1:40" x14ac:dyDescent="0.2"/>
    <row r="10" spans="1:40" x14ac:dyDescent="0.2">
      <c r="A10" s="130" t="s">
        <v>99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</row>
    <row r="11" spans="1:40" x14ac:dyDescent="0.2"/>
    <row r="12" spans="1:40" s="4" customFormat="1" ht="37.5" customHeight="1" x14ac:dyDescent="0.2">
      <c r="A12" s="7"/>
      <c r="B12" s="113" t="s">
        <v>113</v>
      </c>
      <c r="C12" s="113"/>
      <c r="D12" s="113"/>
      <c r="E12" s="113"/>
      <c r="F12" s="113"/>
      <c r="G12" s="113" t="s">
        <v>110</v>
      </c>
      <c r="H12" s="113"/>
      <c r="I12" s="113"/>
      <c r="J12" s="113"/>
      <c r="K12" s="113"/>
      <c r="L12" s="113" t="s">
        <v>112</v>
      </c>
      <c r="M12" s="113"/>
      <c r="N12" s="113"/>
      <c r="O12" s="113"/>
      <c r="P12" s="113"/>
      <c r="Q12" s="113" t="s">
        <v>116</v>
      </c>
      <c r="R12" s="113"/>
      <c r="S12" s="113"/>
      <c r="T12" s="113"/>
      <c r="U12" s="113"/>
      <c r="V12" s="5"/>
    </row>
    <row r="13" spans="1:40" x14ac:dyDescent="0.2">
      <c r="B13" s="145"/>
      <c r="C13" s="146"/>
      <c r="D13" s="146"/>
      <c r="E13" s="146"/>
      <c r="F13" s="147"/>
      <c r="G13" s="148">
        <f>IF(SUM(B13*5%)&lt;30000,(B13*5%),30000)</f>
        <v>0</v>
      </c>
      <c r="H13" s="149"/>
      <c r="I13" s="149"/>
      <c r="J13" s="149"/>
      <c r="K13" s="150"/>
      <c r="L13" s="145"/>
      <c r="M13" s="146"/>
      <c r="N13" s="146"/>
      <c r="O13" s="146"/>
      <c r="P13" s="147"/>
      <c r="Q13" s="151">
        <f>IF(G13&lt;30000,G13,30000)</f>
        <v>0</v>
      </c>
      <c r="R13" s="152"/>
      <c r="S13" s="152"/>
      <c r="T13" s="152"/>
      <c r="U13" s="153"/>
    </row>
    <row r="14" spans="1:40" ht="11.25" customHeight="1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40" s="13" customFormat="1" ht="11.25" customHeight="1" x14ac:dyDescent="0.1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40" ht="11.25" customHeight="1" x14ac:dyDescent="0.2"/>
    <row r="17" spans="2:31" ht="11.25" customHeight="1" x14ac:dyDescent="0.2"/>
    <row r="18" spans="2:31" ht="11.25" customHeight="1" x14ac:dyDescent="0.2"/>
    <row r="19" spans="2:31" x14ac:dyDescent="0.2">
      <c r="B19" s="130" t="s">
        <v>95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</row>
    <row r="20" spans="2:31" x14ac:dyDescent="0.2"/>
    <row r="21" spans="2:31" ht="29.25" customHeight="1" x14ac:dyDescent="0.2">
      <c r="B21" s="157" t="s">
        <v>87</v>
      </c>
      <c r="C21" s="158"/>
      <c r="D21" s="158"/>
      <c r="E21" s="158"/>
      <c r="F21" s="158"/>
      <c r="G21" s="158"/>
      <c r="H21" s="158"/>
      <c r="I21" s="158"/>
      <c r="J21" s="158"/>
      <c r="K21" s="159"/>
      <c r="L21" s="113" t="s">
        <v>88</v>
      </c>
      <c r="M21" s="113"/>
      <c r="N21" s="113"/>
      <c r="O21" s="113"/>
      <c r="P21" s="113"/>
      <c r="Q21" s="113" t="s">
        <v>113</v>
      </c>
      <c r="R21" s="113"/>
      <c r="S21" s="113"/>
      <c r="T21" s="113"/>
      <c r="U21" s="113"/>
    </row>
    <row r="22" spans="2:31" x14ac:dyDescent="0.2">
      <c r="B22" s="160"/>
      <c r="C22" s="161"/>
      <c r="D22" s="161"/>
      <c r="E22" s="161"/>
      <c r="F22" s="161"/>
      <c r="G22" s="161"/>
      <c r="H22" s="161"/>
      <c r="I22" s="161"/>
      <c r="J22" s="161"/>
      <c r="K22" s="162"/>
      <c r="L22" s="163"/>
      <c r="M22" s="164"/>
      <c r="N22" s="164"/>
      <c r="O22" s="164"/>
      <c r="P22" s="165"/>
      <c r="Q22" s="145"/>
      <c r="R22" s="146"/>
      <c r="S22" s="146"/>
      <c r="T22" s="146"/>
      <c r="U22" s="147"/>
    </row>
    <row r="23" spans="2:31" x14ac:dyDescent="0.2">
      <c r="B23" s="160"/>
      <c r="C23" s="161"/>
      <c r="D23" s="161"/>
      <c r="E23" s="161"/>
      <c r="F23" s="161"/>
      <c r="G23" s="161"/>
      <c r="H23" s="161"/>
      <c r="I23" s="161"/>
      <c r="J23" s="161"/>
      <c r="K23" s="162"/>
      <c r="L23" s="163"/>
      <c r="M23" s="164"/>
      <c r="N23" s="164"/>
      <c r="O23" s="164"/>
      <c r="P23" s="165"/>
      <c r="Q23" s="145"/>
      <c r="R23" s="146"/>
      <c r="S23" s="146"/>
      <c r="T23" s="146"/>
      <c r="U23" s="147"/>
    </row>
    <row r="24" spans="2:31" x14ac:dyDescent="0.2">
      <c r="B24" s="160"/>
      <c r="C24" s="161"/>
      <c r="D24" s="161"/>
      <c r="E24" s="161"/>
      <c r="F24" s="161"/>
      <c r="G24" s="161"/>
      <c r="H24" s="161"/>
      <c r="I24" s="161"/>
      <c r="J24" s="161"/>
      <c r="K24" s="162"/>
      <c r="L24" s="163"/>
      <c r="M24" s="164"/>
      <c r="N24" s="164"/>
      <c r="O24" s="164"/>
      <c r="P24" s="165"/>
      <c r="Q24" s="145"/>
      <c r="R24" s="146"/>
      <c r="S24" s="146"/>
      <c r="T24" s="146"/>
      <c r="U24" s="147"/>
    </row>
    <row r="25" spans="2:31" ht="15" customHeight="1" x14ac:dyDescent="0.2">
      <c r="B25" s="154" t="s">
        <v>139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154">
        <f>SUM(Q22:U24)</f>
        <v>0</v>
      </c>
      <c r="R25" s="155"/>
      <c r="S25" s="155"/>
      <c r="T25" s="155"/>
      <c r="U25" s="156"/>
    </row>
    <row r="26" spans="2:31" ht="3" customHeight="1" x14ac:dyDescent="0.2"/>
    <row r="27" spans="2:31" hidden="1" x14ac:dyDescent="0.2"/>
    <row r="28" spans="2:31" ht="14.25" customHeight="1" x14ac:dyDescent="0.2"/>
    <row r="29" spans="2:31" ht="14.25" customHeight="1" x14ac:dyDescent="0.2"/>
    <row r="30" spans="2:31" ht="14.25" customHeight="1" x14ac:dyDescent="0.2"/>
    <row r="31" spans="2:31" ht="14.25" customHeight="1" x14ac:dyDescent="0.2"/>
    <row r="32" spans="2:3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</sheetData>
  <sheetProtection sheet="1" formatRows="0" insertRows="0"/>
  <mergeCells count="33">
    <mergeCell ref="Q25:U25"/>
    <mergeCell ref="B21:K21"/>
    <mergeCell ref="B22:K22"/>
    <mergeCell ref="B23:K23"/>
    <mergeCell ref="B24:K24"/>
    <mergeCell ref="B25:P25"/>
    <mergeCell ref="L22:P22"/>
    <mergeCell ref="L23:P23"/>
    <mergeCell ref="L24:P24"/>
    <mergeCell ref="L21:P21"/>
    <mergeCell ref="Q22:U22"/>
    <mergeCell ref="Q21:U21"/>
    <mergeCell ref="G12:K12"/>
    <mergeCell ref="L12:P12"/>
    <mergeCell ref="Q12:U12"/>
    <mergeCell ref="Q23:U23"/>
    <mergeCell ref="Q24:U24"/>
    <mergeCell ref="A1:AA1"/>
    <mergeCell ref="A10:AD10"/>
    <mergeCell ref="E2:AD2"/>
    <mergeCell ref="E3:AD3"/>
    <mergeCell ref="B19:AE19"/>
    <mergeCell ref="A5:F5"/>
    <mergeCell ref="A6:F6"/>
    <mergeCell ref="A7:F7"/>
    <mergeCell ref="B13:F13"/>
    <mergeCell ref="G13:K13"/>
    <mergeCell ref="L13:P13"/>
    <mergeCell ref="Q13:U13"/>
    <mergeCell ref="G5:AD5"/>
    <mergeCell ref="G6:AD6"/>
    <mergeCell ref="G7:AD7"/>
    <mergeCell ref="B12:F12"/>
  </mergeCells>
  <dataValidations count="1">
    <dataValidation allowBlank="1" showInputMessage="1" showErrorMessage="1" promptTitle="Förderobergrenze Kunst" prompt="5 % der anrechenbaren Ausgaben max. 30.000,00 EUR  (E 6.3 Abs. 3 StBauFR 2011 ivm. Erlass 1/2004 vom 16.07.2014) " sqref="F12:H12 L21:M21"/>
  </dataValidation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Header>&amp;CAnlage i</oddHeader>
  </headerFooter>
  <ignoredErrors>
    <ignoredError sqref="G13 Q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Hinweisblatt</vt:lpstr>
      <vt:lpstr>Kostenplanung</vt:lpstr>
      <vt:lpstr>Förderobergrenzen</vt:lpstr>
      <vt:lpstr>Kosten Kunstobjekte</vt:lpstr>
      <vt:lpstr>Hinweisblatt!Druckbereich</vt:lpstr>
      <vt:lpstr>Kostenplanung!Drucktitel</vt:lpstr>
      <vt:lpstr>Hinweisblatt!Kostengruppen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Schliep</dc:creator>
  <cp:lastModifiedBy>Susann Bahr</cp:lastModifiedBy>
  <cp:lastPrinted>2023-05-25T13:22:12Z</cp:lastPrinted>
  <dcterms:created xsi:type="dcterms:W3CDTF">2018-12-17T12:06:31Z</dcterms:created>
  <dcterms:modified xsi:type="dcterms:W3CDTF">2023-06-09T08:45:33Z</dcterms:modified>
</cp:coreProperties>
</file>